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総務課\Desktop\"/>
    </mc:Choice>
  </mc:AlternateContent>
  <xr:revisionPtr revIDLastSave="0" documentId="13_ncr:1_{132B97A6-D224-4E17-A8E2-EFF07E2A637C}" xr6:coauthVersionLast="36" xr6:coauthVersionMax="47" xr10:uidLastSave="{00000000-0000-0000-0000-000000000000}"/>
  <bookViews>
    <workbookView xWindow="0" yWindow="0" windowWidth="20520" windowHeight="8535" tabRatio="932" xr2:uid="{00000000-000D-0000-FFFF-FFFF00000000}"/>
  </bookViews>
  <sheets>
    <sheet name="表紙（鑑）" sheetId="47" r:id="rId1"/>
    <sheet name="大科目" sheetId="22" r:id="rId2"/>
    <sheet name="Ⅰ建築" sheetId="20" r:id="rId3"/>
    <sheet name="建築代価" sheetId="24" state="hidden" r:id="rId4"/>
    <sheet name="Ⅱ電気" sheetId="42" r:id="rId5"/>
    <sheet name="Ⅲ機械" sheetId="41" r:id="rId6"/>
    <sheet name="別紙（建築）" sheetId="45" r:id="rId7"/>
    <sheet name="別紙（機械）" sheetId="43" r:id="rId8"/>
    <sheet name="共通仮設積上" sheetId="3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__RE2">#REF!</definedName>
    <definedName name="___SUB2">#REF!</definedName>
    <definedName name="___SUB3">#REF!</definedName>
    <definedName name="___SUB4">#REF!</definedName>
    <definedName name="__123Graph_A外装" hidden="1">[1]仮設躯体!#REF!</definedName>
    <definedName name="__123Graph_A躯体" hidden="1">[1]仮設躯体!#REF!</definedName>
    <definedName name="__123Graph_A建築" hidden="1">[1]仮設躯体!#REF!</definedName>
    <definedName name="__123Graph_A室内" hidden="1">[1]仮設躯体!#REF!</definedName>
    <definedName name="__123Graph_A土工" hidden="1">[1]仮設躯体!#REF!</definedName>
    <definedName name="__123Graph_A内装" hidden="1">[1]仮設躯体!#REF!</definedName>
    <definedName name="__123Graph_X外装" hidden="1">[1]仮設躯体!#REF!</definedName>
    <definedName name="__123Graph_X躯体" hidden="1">[1]仮設躯体!#REF!</definedName>
    <definedName name="__123Graph_X建築" hidden="1">[1]仮設躯体!#REF!</definedName>
    <definedName name="__123Graph_X室内" hidden="1">[1]仮設躯体!#REF!</definedName>
    <definedName name="__123Graph_X土工" hidden="1">[1]仮設躯体!#REF!</definedName>
    <definedName name="__123Graph_X内装" hidden="1">[1]仮設躯体!#REF!</definedName>
    <definedName name="__RE2">#REF!</definedName>
    <definedName name="__SUB2">#REF!</definedName>
    <definedName name="__SUB3">#REF!</definedName>
    <definedName name="__SUB4">#REF!</definedName>
    <definedName name="_11" localSheetId="0">#REF!</definedName>
    <definedName name="_11">#REF!</definedName>
    <definedName name="_111" localSheetId="0">#REF!</definedName>
    <definedName name="_111">#REF!</definedName>
    <definedName name="_116" localSheetId="0">#REF!</definedName>
    <definedName name="_116">#REF!</definedName>
    <definedName name="_117" localSheetId="0">#REF!</definedName>
    <definedName name="_117">#REF!</definedName>
    <definedName name="_118" localSheetId="0">#REF!</definedName>
    <definedName name="_118">#REF!</definedName>
    <definedName name="_119" localSheetId="0">#REF!</definedName>
    <definedName name="_119">#REF!</definedName>
    <definedName name="_120" localSheetId="0">#REF!</definedName>
    <definedName name="_120">#REF!</definedName>
    <definedName name="_121" localSheetId="0">#REF!</definedName>
    <definedName name="_121">#REF!</definedName>
    <definedName name="_122" localSheetId="0">#REF!</definedName>
    <definedName name="_122">#REF!</definedName>
    <definedName name="_123" localSheetId="0">#REF!</definedName>
    <definedName name="_123">#REF!</definedName>
    <definedName name="_16" localSheetId="0">#REF!</definedName>
    <definedName name="_16">#REF!</definedName>
    <definedName name="_17" localSheetId="0">#REF!</definedName>
    <definedName name="_17">#REF!</definedName>
    <definedName name="_18" localSheetId="0">#REF!</definedName>
    <definedName name="_18">#REF!</definedName>
    <definedName name="_19" localSheetId="0">#REF!</definedName>
    <definedName name="_19">#REF!</definedName>
    <definedName name="_20" localSheetId="0">#REF!</definedName>
    <definedName name="_20">#REF!</definedName>
    <definedName name="_21" localSheetId="0">#REF!</definedName>
    <definedName name="_21">#REF!</definedName>
    <definedName name="_216" localSheetId="0">#REF!</definedName>
    <definedName name="_216">#REF!</definedName>
    <definedName name="_217" localSheetId="0">#REF!</definedName>
    <definedName name="_217">#REF!</definedName>
    <definedName name="_218" localSheetId="0">#REF!</definedName>
    <definedName name="_218">#REF!</definedName>
    <definedName name="_219" localSheetId="0">#REF!</definedName>
    <definedName name="_219">#REF!</definedName>
    <definedName name="_22" localSheetId="0">#REF!</definedName>
    <definedName name="_22">#REF!</definedName>
    <definedName name="_220" localSheetId="0">#REF!</definedName>
    <definedName name="_220">#REF!</definedName>
    <definedName name="_221" localSheetId="0">#REF!</definedName>
    <definedName name="_221">#REF!</definedName>
    <definedName name="_222" localSheetId="0">#REF!</definedName>
    <definedName name="_222">#REF!</definedName>
    <definedName name="_223" localSheetId="0">#REF!</definedName>
    <definedName name="_223">#REF!</definedName>
    <definedName name="_23" localSheetId="0">#REF!</definedName>
    <definedName name="_23">#REF!</definedName>
    <definedName name="_33" localSheetId="0">#REF!</definedName>
    <definedName name="_33">#REF!</definedName>
    <definedName name="_3行挿入" localSheetId="0">#REF!</definedName>
    <definedName name="_3行挿入">#REF!</definedName>
    <definedName name="_44" localSheetId="0">#REF!</definedName>
    <definedName name="_44">#REF!</definedName>
    <definedName name="_55" localSheetId="0">#REF!</definedName>
    <definedName name="_55">#REF!</definedName>
    <definedName name="_66" localSheetId="0">#REF!</definedName>
    <definedName name="_66">#REF!</definedName>
    <definedName name="_88" localSheetId="0">#REF!</definedName>
    <definedName name="_88">#REF!</definedName>
    <definedName name="_99" localSheetId="0">#REF!</definedName>
    <definedName name="_99">#REF!</definedName>
    <definedName name="_Fill" hidden="1">#REF!</definedName>
    <definedName name="_Key1" hidden="1">#REF!</definedName>
    <definedName name="_Order1" hidden="1">255</definedName>
    <definedName name="_RC1特殊">#REF!</definedName>
    <definedName name="_RC2普通">#REF!</definedName>
    <definedName name="_RC3特殊">#REF!</definedName>
    <definedName name="_RC3普通">#REF!</definedName>
    <definedName name="_RC4普通">#REF!</definedName>
    <definedName name="_RE2">#REF!</definedName>
    <definedName name="_Sort" hidden="1">#REF!</definedName>
    <definedName name="_SUB2">#REF!</definedName>
    <definedName name="_SUB3">#REF!</definedName>
    <definedName name="_SUB4">#REF!</definedName>
    <definedName name="\0">#REF!</definedName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h">#REF!</definedName>
    <definedName name="\i">#REF!</definedName>
    <definedName name="\j" localSheetId="0">#REF!</definedName>
    <definedName name="\j">#REF!</definedName>
    <definedName name="\K">#REF!</definedName>
    <definedName name="\l">#N/A</definedName>
    <definedName name="\m" localSheetId="0">#REF!</definedName>
    <definedName name="\m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>#REF!</definedName>
    <definedName name="\s" localSheetId="0">#REF!</definedName>
    <definedName name="\s">#REF!</definedName>
    <definedName name="\t">#REF!</definedName>
    <definedName name="\u">#N/A</definedName>
    <definedName name="\w" localSheetId="0">#REF!</definedName>
    <definedName name="\w">#REF!</definedName>
    <definedName name="\x">#N/A</definedName>
    <definedName name="\y">#N/A</definedName>
    <definedName name="\z" localSheetId="0">#REF!</definedName>
    <definedName name="\z">#REF!</definedName>
    <definedName name="A">#REF!</definedName>
    <definedName name="AccessDatabase" hidden="1">"C:\My Documents\キンニャモニャセンター計算集計1.mdb"</definedName>
    <definedName name="AS">#REF!</definedName>
    <definedName name="ASDVIUI">#REF!</definedName>
    <definedName name="A撤去工事頭">#REF!</definedName>
    <definedName name="Ｂ">#REF!</definedName>
    <definedName name="B4OUT">#REF!</definedName>
    <definedName name="B5OUT">#REF!</definedName>
    <definedName name="BANGOU">#REF!</definedName>
    <definedName name="Ｂ改修工事頭">#REF!</definedName>
    <definedName name="CA">#REF!</definedName>
    <definedName name="CA値">#REF!</definedName>
    <definedName name="CB">#REF!</definedName>
    <definedName name="CB値">#REF!</definedName>
    <definedName name="_xlnm.Criteria">[2]東高校!#REF!</definedName>
    <definedName name="Ｃ既存校舎">[3]バルブ!#REF!</definedName>
    <definedName name="C厨房設備機器">#REF!</definedName>
    <definedName name="D">#REF!</definedName>
    <definedName name="_xlnm.Database">[2]東高校!#REF!</definedName>
    <definedName name="ＤＳ">#REF!</definedName>
    <definedName name="Dグランド照明">[3]バルブ!#REF!</definedName>
    <definedName name="E">#REF!</definedName>
    <definedName name="EC">#REF!</definedName>
    <definedName name="ED">#REF!</definedName>
    <definedName name="EF">#REF!</definedName>
    <definedName name="EG">#REF!</definedName>
    <definedName name="EK">#REF!</definedName>
    <definedName name="ES">#REF!</definedName>
    <definedName name="EV">#REF!</definedName>
    <definedName name="F">#REF!</definedName>
    <definedName name="G">#REF!</definedName>
    <definedName name="H">#REF!</definedName>
    <definedName name="HEIMEN">#REF!</definedName>
    <definedName name="I">#REF!</definedName>
    <definedName name="IAS">#REF!</definedName>
    <definedName name="Ｋ">#REF!</definedName>
    <definedName name="Ｍ">#REF!</definedName>
    <definedName name="MHA">#REF!</definedName>
    <definedName name="MHA値">#REF!</definedName>
    <definedName name="MHB">#REF!</definedName>
    <definedName name="MHB値">#REF!</definedName>
    <definedName name="n">#REF!</definedName>
    <definedName name="NAIYOU">#REF!</definedName>
    <definedName name="P">#REF!</definedName>
    <definedName name="_xlnm.Print_Area" localSheetId="2">Ⅰ建築!$B$4:$I$1093</definedName>
    <definedName name="_xlnm.Print_Area" localSheetId="4">Ⅱ電気!$B$4:$I$549</definedName>
    <definedName name="_xlnm.Print_Area" localSheetId="5">Ⅲ機械!$B$4:$I$517</definedName>
    <definedName name="_xlnm.Print_Area" localSheetId="8">共通仮設積上!$B$4:$I$37</definedName>
    <definedName name="_xlnm.Print_Area" localSheetId="3">建築代価!$B$4:$I$197</definedName>
    <definedName name="_xlnm.Print_Area" localSheetId="1">大科目!$B$4:$I$37</definedName>
    <definedName name="_xlnm.Print_Area" localSheetId="0">'表紙（鑑）'!$A$2:$K$11</definedName>
    <definedName name="_xlnm.Print_Area" localSheetId="7">'別紙（機械）'!$B$4:$I$1189</definedName>
    <definedName name="_xlnm.Print_Area" localSheetId="6">'別紙（建築）'!$B$4:$I$37</definedName>
    <definedName name="_xlnm.Print_Area">#REF!</definedName>
    <definedName name="Print_Area_MI" localSheetId="0">#REF!</definedName>
    <definedName name="Print_Area_MI">#REF!</definedName>
    <definedName name="_xlnm.Print_Titles" localSheetId="2">Ⅰ建築!$4:$5</definedName>
    <definedName name="_xlnm.Print_Titles" localSheetId="4">Ⅱ電気!$4:$5</definedName>
    <definedName name="_xlnm.Print_Titles" localSheetId="5">Ⅲ機械!$4:$5</definedName>
    <definedName name="_xlnm.Print_Titles" localSheetId="8">共通仮設積上!$4:$5</definedName>
    <definedName name="_xlnm.Print_Titles" localSheetId="3">建築代価!$4:$5</definedName>
    <definedName name="_xlnm.Print_Titles" localSheetId="1">大科目!$4:$5</definedName>
    <definedName name="_xlnm.Print_Titles" localSheetId="0">#REF!</definedName>
    <definedName name="_xlnm.Print_Titles" localSheetId="7">'別紙（機械）'!$4:$5</definedName>
    <definedName name="_xlnm.Print_Titles" localSheetId="6">'別紙（建築）'!$4:$5</definedName>
    <definedName name="_xlnm.Print_Titles">#REF!</definedName>
    <definedName name="PRINT_TITLES_MI" localSheetId="0">#REF!</definedName>
    <definedName name="PRINT_TITLES_MI">#REF!</definedName>
    <definedName name="Q">#REF!</definedName>
    <definedName name="QD">#REF!</definedName>
    <definedName name="QH">#REF!</definedName>
    <definedName name="QＩ">#REF!</definedName>
    <definedName name="RCｺﾝ">#REF!</definedName>
    <definedName name="RC蓋">#REF!</definedName>
    <definedName name="RC蓋値">#REF!</definedName>
    <definedName name="RC型枠">#REF!</definedName>
    <definedName name="RC根切">#REF!</definedName>
    <definedName name="RC砂利">#REF!</definedName>
    <definedName name="RC残土">#REF!</definedName>
    <definedName name="RC捨ｺﾝ">#REF!</definedName>
    <definedName name="RC鉄筋">#REF!</definedName>
    <definedName name="RC埋戻">#REF!</definedName>
    <definedName name="RC桝">#REF!</definedName>
    <definedName name="RE">#REF!</definedName>
    <definedName name="RF">#REF!</definedName>
    <definedName name="RS">#REF!</definedName>
    <definedName name="RV">#REF!</definedName>
    <definedName name="ｓ">#REF!</definedName>
    <definedName name="SAB">#REF!</definedName>
    <definedName name="SCV">#REF!</definedName>
    <definedName name="SCｲﾝｺﾝ">#REF!</definedName>
    <definedName name="SCｲﾝﾓﾙﾀﾙ">#REF!</definedName>
    <definedName name="SCｲﾝ型">#REF!</definedName>
    <definedName name="SCｺﾝ">#REF!</definedName>
    <definedName name="SC型枠">#REF!</definedName>
    <definedName name="SC根切">#REF!</definedName>
    <definedName name="SC砂利">#REF!</definedName>
    <definedName name="SC残土">#REF!</definedName>
    <definedName name="SC捨ｺﾝ">#REF!</definedName>
    <definedName name="SC鉄筋">#REF!</definedName>
    <definedName name="SC特殊">#REF!</definedName>
    <definedName name="SC普通">#REF!</definedName>
    <definedName name="SC埋戻">#REF!</definedName>
    <definedName name="SUB">#REF!</definedName>
    <definedName name="T">#REF!</definedName>
    <definedName name="t_r">#REF!</definedName>
    <definedName name="TACHIAGARI">#REF!</definedName>
    <definedName name="TF">#REF!</definedName>
    <definedName name="T区" localSheetId="0">#REF!</definedName>
    <definedName name="T区">#REF!</definedName>
    <definedName name="U">#REF!</definedName>
    <definedName name="UG">#REF!</definedName>
    <definedName name="UHY">#REF!</definedName>
    <definedName name="V">#REF!</definedName>
    <definedName name="VNJ">#REF!</definedName>
    <definedName name="W">#REF!</definedName>
    <definedName name="WA">#REF!</definedName>
    <definedName name="X">#REF!</definedName>
    <definedName name="Y">#REF!</definedName>
    <definedName name="Z">#REF!</definedName>
    <definedName name="ウッドテラス">#REF!</definedName>
    <definedName name="おお">[4]排水桝!#REF!</definedName>
    <definedName name="おおお">[4]排水桝!#REF!</definedName>
    <definedName name="ｶﾞｽPS">'[5]数量拾出し表（東棟）'!#REF!</definedName>
    <definedName name="き">[6]東高校!#REF!</definedName>
    <definedName name="グランド照明">[3]バルブ!#REF!</definedName>
    <definedName name="けんちく">#REF!</definedName>
    <definedName name="コア抜">#REF!</definedName>
    <definedName name="ｺﾝ">#REF!</definedName>
    <definedName name="ｺﾝｸﾘ型枠">#REF!</definedName>
    <definedName name="ｺﾝﾏ小数点" localSheetId="0">#REF!</definedName>
    <definedName name="ｺﾝﾏ小数点">#REF!</definedName>
    <definedName name="ｺﾝ値">#REF!</definedName>
    <definedName name="ｻｲｽﾞ">#REF!</definedName>
    <definedName name="し">[2]東高校!#REF!</definedName>
    <definedName name="ｽﾞｰﾑ">[1]仮設躯体!$A$2:$I$21</definedName>
    <definedName name="ﾁ46">#N/A</definedName>
    <definedName name="データー" localSheetId="0">#REF!</definedName>
    <definedName name="データー">#REF!</definedName>
    <definedName name="ﾊﾙｺ">#REF!</definedName>
    <definedName name="ふ">#REF!</definedName>
    <definedName name="ページ１">#REF!</definedName>
    <definedName name="ページ２">#REF!</definedName>
    <definedName name="ページ３">#REF!</definedName>
    <definedName name="ページ４">#REF!</definedName>
    <definedName name="メニュー" localSheetId="0">#REF!</definedName>
    <definedName name="メニュー">#REF!</definedName>
    <definedName name="ﾓﾙﾀﾙ">#REF!</definedName>
    <definedName name="移動" localSheetId="0">#REF!</definedName>
    <definedName name="移動">#REF!</definedName>
    <definedName name="印刷" localSheetId="0">[7]!印刷</definedName>
    <definedName name="印刷">#N/A</definedName>
    <definedName name="汚水桝">[8]排水桝!#REF!</definedName>
    <definedName name="横太線">#N/A</definedName>
    <definedName name="屋外ｶﾞｽ">'[5]数量拾出し表（東棟）'!#REF!</definedName>
    <definedName name="屋外給水">'[5]数量拾出し表（東棟）'!#REF!</definedName>
    <definedName name="屋外排水">'[5]数量拾出し表（東棟）'!#REF!</definedName>
    <definedName name="屋根">[1]外部!$A$1</definedName>
    <definedName name="屋根・外壁">#REF!</definedName>
    <definedName name="屋内ｶﾞｽ">'[5]数量拾出し表（東棟）'!#REF!</definedName>
    <definedName name="屋内給水">'[5]数量拾出し表（東棟）'!#REF!</definedName>
    <definedName name="屋内排水">'[5]数量拾出し表（東棟）'!#REF!</definedName>
    <definedName name="仮ＮＯ">#REF!</definedName>
    <definedName name="仮設">[1]仮設躯体!$A$41</definedName>
    <definedName name="仮設工事">#REF!</definedName>
    <definedName name="改築校舎">#REF!</definedName>
    <definedName name="外構">[1]外構!$A$1</definedName>
    <definedName name="外部建具">[1]外部!$A$193</definedName>
    <definedName name="蓋">#REF!</definedName>
    <definedName name="蓋値">#REF!</definedName>
    <definedName name="確認0" localSheetId="0">#REF!</definedName>
    <definedName name="確認0">#REF!</definedName>
    <definedName name="換気">'[5]数量拾出し表（東棟）'!#REF!</definedName>
    <definedName name="既存校舎">[3]バルブ!#REF!</definedName>
    <definedName name="記号">#REF!</definedName>
    <definedName name="給水PS">'[5]数量拾出し表（東棟）'!#REF!</definedName>
    <definedName name="給湯" localSheetId="0">#REF!</definedName>
    <definedName name="給湯">'[5]数量拾出し表（東棟）'!#REF!</definedName>
    <definedName name="共通">[1]仮設躯体!#REF!</definedName>
    <definedName name="金額" localSheetId="0">#REF!</definedName>
    <definedName name="金額">#REF!</definedName>
    <definedName name="金属">#REF!</definedName>
    <definedName name="金属製建具ｶﾞﾗｽ">#REF!</definedName>
    <definedName name="躯体">[1]仮設躯体!$A$182</definedName>
    <definedName name="型枠">#REF!</definedName>
    <definedName name="罫非表示">#N/A</definedName>
    <definedName name="罫表示">#REF!</definedName>
    <definedName name="建築" localSheetId="0">[1]内訳!$A$42</definedName>
    <definedName name="建築">#REF!</definedName>
    <definedName name="建築工事" localSheetId="0">#REF!</definedName>
    <definedName name="建築工事">#REF!</definedName>
    <definedName name="呼出">#N/A</definedName>
    <definedName name="杭工事">[6]東高校!#REF!</definedName>
    <definedName name="行削除" localSheetId="0">#REF!</definedName>
    <definedName name="行削除">#REF!</definedName>
    <definedName name="行数" localSheetId="0">#REF!</definedName>
    <definedName name="行数">#REF!</definedName>
    <definedName name="行数18">#N/A</definedName>
    <definedName name="行挿入" localSheetId="0">#REF!</definedName>
    <definedName name="行挿入">#REF!</definedName>
    <definedName name="鋼製建具">#REF!</definedName>
    <definedName name="根切">#REF!</definedName>
    <definedName name="左官">#REF!</definedName>
    <definedName name="査定率">#REF!</definedName>
    <definedName name="砂利">#REF!</definedName>
    <definedName name="削除" localSheetId="0">#REF!</definedName>
    <definedName name="削除">#REF!</definedName>
    <definedName name="雑">#REF!</definedName>
    <definedName name="雑19">#REF!</definedName>
    <definedName name="残土">#REF!</definedName>
    <definedName name="仕上げ">#REF!</definedName>
    <definedName name="室内">[1]内訳!$A$249</definedName>
    <definedName name="手ﾊﾂﾘ">#REF!</definedName>
    <definedName name="種類">#REF!</definedName>
    <definedName name="終了">#N/A</definedName>
    <definedName name="松阪市" localSheetId="0">#REF!</definedName>
    <definedName name="松阪市">#REF!</definedName>
    <definedName name="浄化槽">'[5]数量拾出し表（東棟）'!#REF!</definedName>
    <definedName name="数量1" localSheetId="0">#REF!</definedName>
    <definedName name="数量1">#REF!</definedName>
    <definedName name="西面">#REF!</definedName>
    <definedName name="創" localSheetId="0">#REF!</definedName>
    <definedName name="創">#REF!</definedName>
    <definedName name="総括">[1]内訳!$A$1</definedName>
    <definedName name="足場">#REF!</definedName>
    <definedName name="続">#REF!</definedName>
    <definedName name="太罫線" localSheetId="0">#REF!</definedName>
    <definedName name="太罫線">#REF!</definedName>
    <definedName name="代価">'[5]数量拾出し表（東棟）'!#REF!</definedName>
    <definedName name="中部" localSheetId="0">#REF!</definedName>
    <definedName name="中部">#REF!</definedName>
    <definedName name="直仮">[1]内訳!$A$79</definedName>
    <definedName name="摘要">#REF!</definedName>
    <definedName name="鉄筋">#REF!</definedName>
    <definedName name="鉄骨">#REF!</definedName>
    <definedName name="田端" localSheetId="0">#REF!</definedName>
    <definedName name="田端">#REF!</definedName>
    <definedName name="電気" localSheetId="0">[9]Ⅶ電気!$B$1</definedName>
    <definedName name="電気">'[5]数量拾出し表（東棟）'!#REF!</definedName>
    <definedName name="電気代価表">#REF!</definedName>
    <definedName name="電気代価表1">[4]排水桝!#REF!</definedName>
    <definedName name="電工" localSheetId="0">#REF!</definedName>
    <definedName name="電工">#REF!</definedName>
    <definedName name="塗">#REF!</definedName>
    <definedName name="塗装">#REF!</definedName>
    <definedName name="土工">[1]仮設躯体!#REF!</definedName>
    <definedName name="土工事">#REF!</definedName>
    <definedName name="土木一般世話役">#REF!</definedName>
    <definedName name="東海" localSheetId="0">#REF!</definedName>
    <definedName name="東海">#REF!</definedName>
    <definedName name="東面">#REF!</definedName>
    <definedName name="特殊">#REF!</definedName>
    <definedName name="特殊作業員">#REF!</definedName>
    <definedName name="内屋根">[1]内訳!$A$153</definedName>
    <definedName name="内外構">[1]内訳!$A$361</definedName>
    <definedName name="内躯体">[1]内訳!$A$56</definedName>
    <definedName name="内装">#REF!</definedName>
    <definedName name="内部建具">[1]内部!$A$1</definedName>
    <definedName name="内部雑">[1]内訳!$A$316</definedName>
    <definedName name="南面">#REF!</definedName>
    <definedName name="入力">#REF!</definedName>
    <definedName name="農業集落道">#REF!</definedName>
    <definedName name="農業集落道1">#REF!</definedName>
    <definedName name="廃材">#REF!</definedName>
    <definedName name="廃材処理量">#REF!</definedName>
    <definedName name="廃材費">#REF!</definedName>
    <definedName name="排水PS">'[5]数量拾出し表（東棟）'!#REF!</definedName>
    <definedName name="樋">#REF!</definedName>
    <definedName name="付帯">[1]付帯!$C$4</definedName>
    <definedName name="普通">#REF!</definedName>
    <definedName name="普通作業員">#REF!</definedName>
    <definedName name="複合単価">#REF!</definedName>
    <definedName name="複写" localSheetId="0">#REF!</definedName>
    <definedName name="複写">#REF!</definedName>
    <definedName name="複写範囲">#REF!</definedName>
    <definedName name="別途">[1]付帯!$F$3</definedName>
    <definedName name="保温">#REF!</definedName>
    <definedName name="保存">#N/A</definedName>
    <definedName name="防水9">#REF!</definedName>
    <definedName name="北面">#REF!</definedName>
    <definedName name="本体木工事13">#REF!</definedName>
    <definedName name="本体木工事内訳13">#REF!</definedName>
    <definedName name="埋戻">#REF!</definedName>
    <definedName name="桝深">#REF!</definedName>
    <definedName name="木工事13">#REF!</definedName>
    <definedName name="木工事13内訳">#REF!</definedName>
    <definedName name="木工事内訳13">#REF!</definedName>
    <definedName name="木製建具">#REF!</definedName>
    <definedName name="鈴鹿市" localSheetId="0">#REF!</definedName>
    <definedName name="鈴鹿市">#REF!</definedName>
    <definedName name="列幅変更" localSheetId="0">#REF!</definedName>
    <definedName name="列幅変更">#REF!</definedName>
    <definedName name="労務単価" localSheetId="0">#REF!</definedName>
    <definedName name="労務単価">#REF!</definedName>
    <definedName name="労務費" localSheetId="0">#REF!</definedName>
    <definedName name="労務費">#REF!</definedName>
  </definedNames>
  <calcPr calcId="191029"/>
</workbook>
</file>

<file path=xl/calcChain.xml><?xml version="1.0" encoding="utf-8"?>
<calcChain xmlns="http://schemas.openxmlformats.org/spreadsheetml/2006/main">
  <c r="J296" i="22" l="1"/>
  <c r="Z165" i="24"/>
  <c r="T165" i="24"/>
  <c r="G165" i="24"/>
  <c r="Z163" i="24"/>
  <c r="T163" i="24"/>
  <c r="G163" i="24" s="1"/>
  <c r="Z161" i="24"/>
  <c r="T161" i="24"/>
  <c r="G161" i="24" s="1"/>
  <c r="Z159" i="24"/>
  <c r="G159" i="24" s="1"/>
  <c r="H159" i="24" s="1"/>
  <c r="T159" i="24"/>
  <c r="Z157" i="24"/>
  <c r="T157" i="24"/>
  <c r="G157" i="24" s="1"/>
  <c r="H157" i="24" s="1"/>
  <c r="Z155" i="24"/>
  <c r="T155" i="24"/>
  <c r="G155" i="24" s="1"/>
  <c r="H155" i="24" s="1"/>
  <c r="Z153" i="24"/>
  <c r="T153" i="24"/>
  <c r="G153" i="24" s="1"/>
  <c r="H153" i="24" s="1"/>
  <c r="Z151" i="24"/>
  <c r="T151" i="24"/>
  <c r="G151" i="24" s="1"/>
  <c r="H151" i="24" s="1"/>
  <c r="Z149" i="24"/>
  <c r="T149" i="24"/>
  <c r="G149" i="24" s="1"/>
  <c r="H149" i="24" s="1"/>
  <c r="T147" i="24"/>
  <c r="Z145" i="24"/>
  <c r="T145" i="24"/>
  <c r="Z143" i="24"/>
  <c r="T143" i="24"/>
  <c r="Z141" i="24"/>
  <c r="T141" i="24"/>
  <c r="G141" i="24"/>
  <c r="H141" i="24" s="1"/>
  <c r="Z139" i="24"/>
  <c r="T139" i="24"/>
  <c r="G139" i="24" s="1"/>
  <c r="H139" i="24" s="1"/>
  <c r="Z137" i="24"/>
  <c r="T137" i="24"/>
  <c r="Z135" i="24"/>
  <c r="T135" i="24"/>
  <c r="T115" i="24"/>
  <c r="Z113" i="24"/>
  <c r="G113" i="24" s="1"/>
  <c r="H113" i="24" s="1"/>
  <c r="T113" i="24"/>
  <c r="Z111" i="24"/>
  <c r="T111" i="24"/>
  <c r="Z109" i="24"/>
  <c r="T109" i="24"/>
  <c r="Z107" i="24"/>
  <c r="T107" i="24"/>
  <c r="G107" i="24" s="1"/>
  <c r="H107" i="24" s="1"/>
  <c r="Z357" i="24"/>
  <c r="T357" i="24"/>
  <c r="G357" i="24" s="1"/>
  <c r="Z355" i="24"/>
  <c r="T355" i="24"/>
  <c r="Z353" i="24"/>
  <c r="T353" i="24"/>
  <c r="Z351" i="24"/>
  <c r="T351" i="24"/>
  <c r="Z349" i="24"/>
  <c r="T349" i="24"/>
  <c r="G349" i="24" s="1"/>
  <c r="H349" i="24" s="1"/>
  <c r="Z347" i="24"/>
  <c r="T347" i="24"/>
  <c r="G347" i="24"/>
  <c r="H347" i="24" s="1"/>
  <c r="Z345" i="24"/>
  <c r="T345" i="24"/>
  <c r="Z343" i="24"/>
  <c r="G343" i="24" s="1"/>
  <c r="H343" i="24" s="1"/>
  <c r="T343" i="24"/>
  <c r="Z341" i="24"/>
  <c r="T341" i="24"/>
  <c r="G341" i="24"/>
  <c r="H341" i="24" s="1"/>
  <c r="Z339" i="24"/>
  <c r="G339" i="24"/>
  <c r="H339" i="24" s="1"/>
  <c r="T339" i="24"/>
  <c r="Z337" i="24"/>
  <c r="T337" i="24"/>
  <c r="G337" i="24"/>
  <c r="H337" i="24" s="1"/>
  <c r="Z335" i="24"/>
  <c r="T335" i="24"/>
  <c r="G335" i="24" s="1"/>
  <c r="H335" i="24" s="1"/>
  <c r="Z333" i="24"/>
  <c r="T333" i="24"/>
  <c r="G333" i="24" s="1"/>
  <c r="H333" i="24" s="1"/>
  <c r="Z331" i="24"/>
  <c r="T331" i="24"/>
  <c r="Z329" i="24"/>
  <c r="T329" i="24"/>
  <c r="Z327" i="24"/>
  <c r="G327" i="24"/>
  <c r="H327" i="24" s="1"/>
  <c r="T327" i="24"/>
  <c r="Z325" i="24"/>
  <c r="T325" i="24"/>
  <c r="G325" i="24" s="1"/>
  <c r="Z323" i="24"/>
  <c r="T323" i="24"/>
  <c r="G323" i="24" s="1"/>
  <c r="Z321" i="24"/>
  <c r="T321" i="24"/>
  <c r="G321" i="24"/>
  <c r="Z319" i="24"/>
  <c r="T319" i="24"/>
  <c r="Z317" i="24"/>
  <c r="T317" i="24"/>
  <c r="G317" i="24"/>
  <c r="H317" i="24" s="1"/>
  <c r="Z315" i="24"/>
  <c r="T315" i="24"/>
  <c r="G315" i="24"/>
  <c r="H315" i="24" s="1"/>
  <c r="Z313" i="24"/>
  <c r="T313" i="24"/>
  <c r="Z311" i="24"/>
  <c r="T311" i="24"/>
  <c r="G311" i="24" s="1"/>
  <c r="H311" i="24" s="1"/>
  <c r="Z309" i="24"/>
  <c r="T309" i="24"/>
  <c r="G309" i="24"/>
  <c r="H309" i="24"/>
  <c r="Z307" i="24"/>
  <c r="T307" i="24"/>
  <c r="Z305" i="24"/>
  <c r="T305" i="24"/>
  <c r="Z303" i="24"/>
  <c r="T303" i="24"/>
  <c r="G303" i="24" s="1"/>
  <c r="H303" i="24" s="1"/>
  <c r="Z301" i="24"/>
  <c r="T301" i="24"/>
  <c r="Z299" i="24"/>
  <c r="T299" i="24"/>
  <c r="Z297" i="24"/>
  <c r="T297" i="24"/>
  <c r="Z295" i="24"/>
  <c r="T295" i="24"/>
  <c r="G295" i="24" s="1"/>
  <c r="H295" i="24" s="1"/>
  <c r="Z293" i="24"/>
  <c r="T293" i="24"/>
  <c r="G293" i="24" s="1"/>
  <c r="Z291" i="24"/>
  <c r="T291" i="24"/>
  <c r="Z289" i="24"/>
  <c r="T289" i="24"/>
  <c r="G289" i="24" s="1"/>
  <c r="Z287" i="24"/>
  <c r="T287" i="24"/>
  <c r="Z285" i="24"/>
  <c r="T285" i="24"/>
  <c r="G285" i="24"/>
  <c r="H285" i="24" s="1"/>
  <c r="Z283" i="24"/>
  <c r="T283" i="24"/>
  <c r="G283" i="24" s="1"/>
  <c r="H283" i="24" s="1"/>
  <c r="Z281" i="24"/>
  <c r="T281" i="24"/>
  <c r="Z279" i="24"/>
  <c r="T279" i="24"/>
  <c r="G279" i="24" s="1"/>
  <c r="H279" i="24" s="1"/>
  <c r="Z277" i="24"/>
  <c r="T277" i="24"/>
  <c r="Z275" i="24"/>
  <c r="T275" i="24"/>
  <c r="G275" i="24" s="1"/>
  <c r="H275" i="24" s="1"/>
  <c r="Z273" i="24"/>
  <c r="T273" i="24"/>
  <c r="G273" i="24"/>
  <c r="H273" i="24" s="1"/>
  <c r="Z271" i="24"/>
  <c r="T271" i="24"/>
  <c r="Z269" i="24"/>
  <c r="T269" i="24"/>
  <c r="Z267" i="24"/>
  <c r="T267" i="24"/>
  <c r="G267" i="24" s="1"/>
  <c r="H267" i="24" s="1"/>
  <c r="Z265" i="24"/>
  <c r="T265" i="24"/>
  <c r="G265" i="24" s="1"/>
  <c r="H265" i="24" s="1"/>
  <c r="Z263" i="24"/>
  <c r="T263" i="24"/>
  <c r="Z261" i="24"/>
  <c r="G261" i="24" s="1"/>
  <c r="T261" i="24"/>
  <c r="Z259" i="24"/>
  <c r="G259" i="24" s="1"/>
  <c r="T259" i="24"/>
  <c r="Z257" i="24"/>
  <c r="T257" i="24"/>
  <c r="G257" i="24" s="1"/>
  <c r="Z255" i="24"/>
  <c r="G255" i="24" s="1"/>
  <c r="H255" i="24" s="1"/>
  <c r="T255" i="24"/>
  <c r="Z253" i="24"/>
  <c r="T253" i="24"/>
  <c r="G253" i="24"/>
  <c r="H253" i="24" s="1"/>
  <c r="Z251" i="24"/>
  <c r="T251" i="24"/>
  <c r="Z249" i="24"/>
  <c r="G249" i="24" s="1"/>
  <c r="H249" i="24" s="1"/>
  <c r="T249" i="24"/>
  <c r="Z247" i="24"/>
  <c r="T247" i="24"/>
  <c r="G247" i="24" s="1"/>
  <c r="H247" i="24" s="1"/>
  <c r="Z245" i="24"/>
  <c r="T245" i="24"/>
  <c r="G245" i="24"/>
  <c r="H245" i="24" s="1"/>
  <c r="Z243" i="24"/>
  <c r="T243" i="24"/>
  <c r="Z241" i="24"/>
  <c r="T241" i="24"/>
  <c r="G241" i="24" s="1"/>
  <c r="H241" i="24" s="1"/>
  <c r="Z239" i="24"/>
  <c r="T239" i="24"/>
  <c r="G239" i="24" s="1"/>
  <c r="H239" i="24" s="1"/>
  <c r="Z237" i="24"/>
  <c r="G237" i="24" s="1"/>
  <c r="H237" i="24" s="1"/>
  <c r="T237" i="24"/>
  <c r="Z235" i="24"/>
  <c r="T235" i="24"/>
  <c r="Z233" i="24"/>
  <c r="T233" i="24"/>
  <c r="G233" i="24" s="1"/>
  <c r="H233" i="24" s="1"/>
  <c r="Z231" i="24"/>
  <c r="T231" i="24"/>
  <c r="Z229" i="24"/>
  <c r="T229" i="24"/>
  <c r="G229" i="24" s="1"/>
  <c r="Z227" i="24"/>
  <c r="T227" i="24"/>
  <c r="G227" i="24" s="1"/>
  <c r="Z225" i="24"/>
  <c r="T225" i="24"/>
  <c r="G225" i="24" s="1"/>
  <c r="Z223" i="24"/>
  <c r="T223" i="24"/>
  <c r="Z221" i="24"/>
  <c r="T221" i="24"/>
  <c r="Z219" i="24"/>
  <c r="T219" i="24"/>
  <c r="G219" i="24" s="1"/>
  <c r="H219" i="24" s="1"/>
  <c r="Z217" i="24"/>
  <c r="T217" i="24"/>
  <c r="G217" i="24" s="1"/>
  <c r="H217" i="24" s="1"/>
  <c r="Z215" i="24"/>
  <c r="T215" i="24"/>
  <c r="G215" i="24" s="1"/>
  <c r="H215" i="24" s="1"/>
  <c r="Z213" i="24"/>
  <c r="T213" i="24"/>
  <c r="G213" i="24" s="1"/>
  <c r="H213" i="24" s="1"/>
  <c r="Z211" i="24"/>
  <c r="T211" i="24"/>
  <c r="Z209" i="24"/>
  <c r="T209" i="24"/>
  <c r="G209" i="24"/>
  <c r="H209" i="24" s="1"/>
  <c r="Z207" i="24"/>
  <c r="T207" i="24"/>
  <c r="G207" i="24" s="1"/>
  <c r="H207" i="24" s="1"/>
  <c r="Z205" i="24"/>
  <c r="T205" i="24"/>
  <c r="Z203" i="24"/>
  <c r="T203" i="24"/>
  <c r="G203" i="24" s="1"/>
  <c r="H203" i="24" s="1"/>
  <c r="Z201" i="24"/>
  <c r="G201" i="24" s="1"/>
  <c r="H201" i="24" s="1"/>
  <c r="T201" i="24"/>
  <c r="Z199" i="24"/>
  <c r="T199" i="24"/>
  <c r="G199" i="24" s="1"/>
  <c r="H199" i="24" s="1"/>
  <c r="Z197" i="24"/>
  <c r="T197" i="24"/>
  <c r="G197" i="24"/>
  <c r="Z195" i="24"/>
  <c r="T195" i="24"/>
  <c r="G195" i="24"/>
  <c r="Z193" i="24"/>
  <c r="T193" i="24"/>
  <c r="Z191" i="24"/>
  <c r="T191" i="24"/>
  <c r="G191" i="24"/>
  <c r="H191" i="24" s="1"/>
  <c r="Z189" i="24"/>
  <c r="T189" i="24"/>
  <c r="G189" i="24"/>
  <c r="H189" i="24" s="1"/>
  <c r="Z187" i="24"/>
  <c r="T187" i="24"/>
  <c r="G187" i="24" s="1"/>
  <c r="H187" i="24" s="1"/>
  <c r="Z185" i="24"/>
  <c r="T185" i="24"/>
  <c r="G185" i="24" s="1"/>
  <c r="H185" i="24" s="1"/>
  <c r="Z183" i="24"/>
  <c r="T183" i="24"/>
  <c r="Z181" i="24"/>
  <c r="G181" i="24" s="1"/>
  <c r="H181" i="24" s="1"/>
  <c r="T181" i="24"/>
  <c r="Z179" i="24"/>
  <c r="G179" i="24" s="1"/>
  <c r="H179" i="24" s="1"/>
  <c r="T179" i="24"/>
  <c r="Z177" i="24"/>
  <c r="T177" i="24"/>
  <c r="G177" i="24" s="1"/>
  <c r="H177" i="24" s="1"/>
  <c r="Z175" i="24"/>
  <c r="T175" i="24"/>
  <c r="Z173" i="24"/>
  <c r="T173" i="24"/>
  <c r="G173" i="24" s="1"/>
  <c r="H173" i="24" s="1"/>
  <c r="Z171" i="24"/>
  <c r="T171" i="24"/>
  <c r="G171" i="24" s="1"/>
  <c r="H171" i="24" s="1"/>
  <c r="Z169" i="24"/>
  <c r="T169" i="24"/>
  <c r="G169" i="24"/>
  <c r="H169" i="24" s="1"/>
  <c r="Z167" i="24"/>
  <c r="T167" i="24"/>
  <c r="Z133" i="24"/>
  <c r="T133" i="24"/>
  <c r="Z131" i="24"/>
  <c r="T131" i="24"/>
  <c r="G131" i="24" s="1"/>
  <c r="Z129" i="24"/>
  <c r="G129" i="24" s="1"/>
  <c r="T129" i="24"/>
  <c r="Z127" i="24"/>
  <c r="T127" i="24"/>
  <c r="G127" i="24" s="1"/>
  <c r="H127" i="24" s="1"/>
  <c r="Z125" i="24"/>
  <c r="T125" i="24"/>
  <c r="G125" i="24" s="1"/>
  <c r="H125" i="24" s="1"/>
  <c r="Z123" i="24"/>
  <c r="G123" i="24" s="1"/>
  <c r="H123" i="24" s="1"/>
  <c r="T123" i="24"/>
  <c r="Z121" i="24"/>
  <c r="T121" i="24"/>
  <c r="Z119" i="24"/>
  <c r="G119" i="24" s="1"/>
  <c r="H119" i="24" s="1"/>
  <c r="T119" i="24"/>
  <c r="Z117" i="24"/>
  <c r="G117" i="24" s="1"/>
  <c r="H117" i="24" s="1"/>
  <c r="T117" i="24"/>
  <c r="Z105" i="24"/>
  <c r="T105" i="24"/>
  <c r="Z103" i="24"/>
  <c r="T103" i="24"/>
  <c r="Z101" i="24"/>
  <c r="G101" i="24" s="1"/>
  <c r="T101" i="24"/>
  <c r="Z99" i="24"/>
  <c r="G99" i="24" s="1"/>
  <c r="T99" i="24"/>
  <c r="Z97" i="24"/>
  <c r="T97" i="24"/>
  <c r="G97" i="24"/>
  <c r="Z95" i="24"/>
  <c r="T95" i="24"/>
  <c r="G95" i="24" s="1"/>
  <c r="H95" i="24"/>
  <c r="Z93" i="24"/>
  <c r="T93" i="24"/>
  <c r="G93" i="24" s="1"/>
  <c r="H93" i="24" s="1"/>
  <c r="Z91" i="24"/>
  <c r="T91" i="24"/>
  <c r="G91" i="24" s="1"/>
  <c r="H91" i="24" s="1"/>
  <c r="Z89" i="24"/>
  <c r="T89" i="24"/>
  <c r="Z87" i="24"/>
  <c r="T87" i="24"/>
  <c r="Z85" i="24"/>
  <c r="T85" i="24"/>
  <c r="T83" i="24"/>
  <c r="Z81" i="24"/>
  <c r="T81" i="24"/>
  <c r="G81" i="24" s="1"/>
  <c r="H81" i="24" s="1"/>
  <c r="Z79" i="24"/>
  <c r="T79" i="24"/>
  <c r="G79" i="24" s="1"/>
  <c r="H79" i="24" s="1"/>
  <c r="Z77" i="24"/>
  <c r="T77" i="24"/>
  <c r="G77" i="24" s="1"/>
  <c r="H77" i="24" s="1"/>
  <c r="Z75" i="24"/>
  <c r="T75" i="24"/>
  <c r="Z73" i="24"/>
  <c r="T73" i="24"/>
  <c r="Z71" i="24"/>
  <c r="T71" i="24"/>
  <c r="Z69" i="24"/>
  <c r="T69" i="24"/>
  <c r="G69" i="24" s="1"/>
  <c r="Z67" i="24"/>
  <c r="T67" i="24"/>
  <c r="G67" i="24" s="1"/>
  <c r="Z65" i="24"/>
  <c r="T65" i="24"/>
  <c r="G65" i="24"/>
  <c r="H65" i="24" s="1"/>
  <c r="Z63" i="24"/>
  <c r="T63" i="24"/>
  <c r="G63" i="24" s="1"/>
  <c r="H63" i="24" s="1"/>
  <c r="Z61" i="24"/>
  <c r="T61" i="24"/>
  <c r="Z59" i="24"/>
  <c r="T59" i="24"/>
  <c r="G59" i="24" s="1"/>
  <c r="H59" i="24" s="1"/>
  <c r="Z57" i="24"/>
  <c r="T57" i="24"/>
  <c r="G57" i="24" s="1"/>
  <c r="H57" i="24" s="1"/>
  <c r="Z55" i="24"/>
  <c r="T55" i="24"/>
  <c r="Z53" i="24"/>
  <c r="T53" i="24"/>
  <c r="G53" i="24" s="1"/>
  <c r="H53" i="24" s="1"/>
  <c r="Z51" i="24"/>
  <c r="T51" i="24"/>
  <c r="G51" i="24" s="1"/>
  <c r="H51" i="24" s="1"/>
  <c r="Z49" i="24"/>
  <c r="T49" i="24"/>
  <c r="G49" i="24" s="1"/>
  <c r="H49" i="24" s="1"/>
  <c r="Z47" i="24"/>
  <c r="T47" i="24"/>
  <c r="Z45" i="24"/>
  <c r="T45" i="24"/>
  <c r="G45" i="24" s="1"/>
  <c r="H45" i="24" s="1"/>
  <c r="Z43" i="24"/>
  <c r="T43" i="24"/>
  <c r="G43" i="24" s="1"/>
  <c r="H43" i="24" s="1"/>
  <c r="Z41" i="24"/>
  <c r="T41" i="24"/>
  <c r="G41" i="24" s="1"/>
  <c r="H41" i="24" s="1"/>
  <c r="Z39" i="24"/>
  <c r="T39" i="24"/>
  <c r="Z37" i="24"/>
  <c r="T37" i="24"/>
  <c r="Z35" i="24"/>
  <c r="T35" i="24"/>
  <c r="G35" i="24" s="1"/>
  <c r="Z33" i="24"/>
  <c r="T33" i="24"/>
  <c r="G33" i="24"/>
  <c r="Z31" i="24"/>
  <c r="T31" i="24"/>
  <c r="Z29" i="24"/>
  <c r="T29" i="24"/>
  <c r="Z27" i="24"/>
  <c r="T27" i="24"/>
  <c r="G27" i="24"/>
  <c r="H27" i="24"/>
  <c r="Z25" i="24"/>
  <c r="T25" i="24"/>
  <c r="G25" i="24" s="1"/>
  <c r="H25" i="24" s="1"/>
  <c r="Z23" i="24"/>
  <c r="T23" i="24"/>
  <c r="G23" i="24" s="1"/>
  <c r="H23" i="24" s="1"/>
  <c r="Z21" i="24"/>
  <c r="T21" i="24"/>
  <c r="G21" i="24"/>
  <c r="H21" i="24" s="1"/>
  <c r="Z19" i="24"/>
  <c r="T19" i="24"/>
  <c r="G19" i="24" s="1"/>
  <c r="H19" i="24" s="1"/>
  <c r="Z17" i="24"/>
  <c r="T17" i="24"/>
  <c r="G17" i="24" s="1"/>
  <c r="H17" i="24" s="1"/>
  <c r="Z15" i="24"/>
  <c r="G15" i="24" s="1"/>
  <c r="H15" i="24" s="1"/>
  <c r="T15" i="24"/>
  <c r="Z13" i="24"/>
  <c r="T13" i="24"/>
  <c r="G13" i="24"/>
  <c r="H13" i="24" s="1"/>
  <c r="Z11" i="24"/>
  <c r="T11" i="24"/>
  <c r="Z9" i="24"/>
  <c r="T9" i="24"/>
  <c r="Z7" i="24"/>
  <c r="G7" i="24" s="1"/>
  <c r="H7" i="24" s="1"/>
  <c r="T7" i="24"/>
  <c r="G85" i="24" l="1"/>
  <c r="H85" i="24" s="1"/>
  <c r="G223" i="24"/>
  <c r="H223" i="24" s="1"/>
  <c r="G231" i="24"/>
  <c r="H231" i="24" s="1"/>
  <c r="G87" i="24"/>
  <c r="H87" i="24" s="1"/>
  <c r="G251" i="24"/>
  <c r="H251" i="24" s="1"/>
  <c r="G271" i="24"/>
  <c r="H271" i="24" s="1"/>
  <c r="G351" i="24"/>
  <c r="H351" i="24" s="1"/>
  <c r="G9" i="24"/>
  <c r="H9" i="24" s="1"/>
  <c r="G183" i="24"/>
  <c r="H183" i="24" s="1"/>
  <c r="G243" i="24"/>
  <c r="H243" i="24" s="1"/>
  <c r="H257" i="24" s="1"/>
  <c r="H261" i="24" s="1"/>
  <c r="G263" i="24"/>
  <c r="H263" i="24" s="1"/>
  <c r="G287" i="24"/>
  <c r="H287" i="24" s="1"/>
  <c r="G143" i="24"/>
  <c r="H143" i="24" s="1"/>
  <c r="G167" i="24"/>
  <c r="H167" i="24" s="1"/>
  <c r="G11" i="24"/>
  <c r="H11" i="24" s="1"/>
  <c r="G121" i="24"/>
  <c r="H121" i="24" s="1"/>
  <c r="G133" i="24"/>
  <c r="G235" i="24"/>
  <c r="H235" i="24" s="1"/>
  <c r="G281" i="24"/>
  <c r="H281" i="24" s="1"/>
  <c r="G297" i="24"/>
  <c r="H297" i="24" s="1"/>
  <c r="G305" i="24"/>
  <c r="H305" i="24" s="1"/>
  <c r="G313" i="24"/>
  <c r="H313" i="24" s="1"/>
  <c r="G329" i="24"/>
  <c r="H329" i="24" s="1"/>
  <c r="G355" i="24"/>
  <c r="G61" i="24"/>
  <c r="H61" i="24" s="1"/>
  <c r="G175" i="24"/>
  <c r="H175" i="24" s="1"/>
  <c r="G193" i="24"/>
  <c r="G331" i="24"/>
  <c r="H331" i="24" s="1"/>
  <c r="G145" i="24"/>
  <c r="H145" i="24" s="1"/>
  <c r="V147" i="24" s="1"/>
  <c r="Z147" i="24" s="1"/>
  <c r="G147" i="24" s="1"/>
  <c r="H147" i="24" s="1"/>
  <c r="H161" i="24" s="1"/>
  <c r="H165" i="24" s="1"/>
  <c r="G211" i="24"/>
  <c r="H211" i="24" s="1"/>
  <c r="G291" i="24"/>
  <c r="G37" i="24"/>
  <c r="G47" i="24"/>
  <c r="H47" i="24" s="1"/>
  <c r="H67" i="24" s="1"/>
  <c r="H69" i="24" s="1"/>
  <c r="G55" i="24"/>
  <c r="H55" i="24" s="1"/>
  <c r="G75" i="24"/>
  <c r="H75" i="24" s="1"/>
  <c r="G205" i="24"/>
  <c r="H205" i="24" s="1"/>
  <c r="H225" i="24" s="1"/>
  <c r="H229" i="24" s="1"/>
  <c r="G277" i="24"/>
  <c r="H277" i="24" s="1"/>
  <c r="G301" i="24"/>
  <c r="H301" i="24" s="1"/>
  <c r="G109" i="24"/>
  <c r="H109" i="24" s="1"/>
  <c r="H129" i="24" s="1"/>
  <c r="H133" i="24" s="1"/>
  <c r="H353" i="24"/>
  <c r="H357" i="24" s="1"/>
  <c r="G39" i="24"/>
  <c r="H39" i="24" s="1"/>
  <c r="G89" i="24"/>
  <c r="H89" i="24" s="1"/>
  <c r="G221" i="24"/>
  <c r="H221" i="24" s="1"/>
  <c r="V83" i="24"/>
  <c r="Z83" i="24" s="1"/>
  <c r="G83" i="24" s="1"/>
  <c r="H83" i="24" s="1"/>
  <c r="G31" i="24"/>
  <c r="H31" i="24" s="1"/>
  <c r="G345" i="24"/>
  <c r="H345" i="24" s="1"/>
  <c r="H193" i="24"/>
  <c r="H197" i="24" s="1"/>
  <c r="G299" i="24"/>
  <c r="H299" i="24" s="1"/>
  <c r="G307" i="24"/>
  <c r="H307" i="24" s="1"/>
  <c r="G353" i="24"/>
  <c r="G29" i="24"/>
  <c r="H29" i="24" s="1"/>
  <c r="H33" i="24" s="1"/>
  <c r="H37" i="24" s="1"/>
  <c r="G319" i="24"/>
  <c r="H319" i="24" s="1"/>
  <c r="G269" i="24"/>
  <c r="H269" i="24" s="1"/>
  <c r="H289" i="24" s="1"/>
  <c r="H293" i="24" s="1"/>
  <c r="G111" i="24"/>
  <c r="H111" i="24" s="1"/>
  <c r="V115" i="24" s="1"/>
  <c r="Z115" i="24" s="1"/>
  <c r="G115" i="24" s="1"/>
  <c r="H115" i="24" s="1"/>
  <c r="H97" i="24" l="1"/>
  <c r="H101" i="24" s="1"/>
  <c r="H321" i="24"/>
  <c r="H325" i="24" s="1"/>
</calcChain>
</file>

<file path=xl/sharedStrings.xml><?xml version="1.0" encoding="utf-8"?>
<sst xmlns="http://schemas.openxmlformats.org/spreadsheetml/2006/main" count="3341" uniqueCount="1347">
  <si>
    <t>工　 　事　　 種　　 別</t>
  </si>
  <si>
    <t>数　量</t>
  </si>
  <si>
    <t>単　位</t>
  </si>
  <si>
    <t>単　　価</t>
  </si>
  <si>
    <t>金　　　　額</t>
  </si>
  <si>
    <t>備　　　　　　考</t>
  </si>
  <si>
    <t>単価</t>
    <rPh sb="0" eb="2">
      <t>タンカ</t>
    </rPh>
    <phoneticPr fontId="2"/>
  </si>
  <si>
    <t>名　　　　　　　　称</t>
  </si>
  <si>
    <t>円</t>
  </si>
  <si>
    <t>円</t>
    <phoneticPr fontId="3"/>
  </si>
  <si>
    <t>　　　　　　　　　　円</t>
  </si>
  <si>
    <t>規　格、形　状、寸　法</t>
    <phoneticPr fontId="2"/>
  </si>
  <si>
    <t>メーカー見積　比較</t>
    <rPh sb="4" eb="6">
      <t>ミツモリ</t>
    </rPh>
    <rPh sb="7" eb="9">
      <t>ヒカク</t>
    </rPh>
    <phoneticPr fontId="1"/>
  </si>
  <si>
    <t>掛率</t>
    <rPh sb="0" eb="2">
      <t>カケリツ</t>
    </rPh>
    <phoneticPr fontId="1"/>
  </si>
  <si>
    <t>採用ﾒｰｶｰ</t>
    <rPh sb="0" eb="2">
      <t>サイヨウ</t>
    </rPh>
    <phoneticPr fontId="1"/>
  </si>
  <si>
    <t>採用単価</t>
    <rPh sb="0" eb="2">
      <t>サイヨウ</t>
    </rPh>
    <rPh sb="2" eb="4">
      <t>タンカ</t>
    </rPh>
    <phoneticPr fontId="1"/>
  </si>
  <si>
    <t>比較ﾒｰｶｰ</t>
    <rPh sb="0" eb="2">
      <t>ヒカク</t>
    </rPh>
    <phoneticPr fontId="1"/>
  </si>
  <si>
    <t>項</t>
    <rPh sb="0" eb="1">
      <t>コウ</t>
    </rPh>
    <phoneticPr fontId="2"/>
  </si>
  <si>
    <t>直接仮設工事</t>
  </si>
  <si>
    <t>式</t>
  </si>
  <si>
    <t>ｍ3</t>
  </si>
  <si>
    <t>ヶ所</t>
  </si>
  <si>
    <t>ｍ2</t>
  </si>
  <si>
    <t>基礎下捨てｺﾝ</t>
  </si>
  <si>
    <t>床暖房下捨てｺﾝ</t>
  </si>
  <si>
    <t>土間ｺﾝ</t>
  </si>
  <si>
    <t>耐圧盤</t>
  </si>
  <si>
    <t>基礎</t>
  </si>
  <si>
    <t>1Fｺﾝ</t>
  </si>
  <si>
    <t>ﾃﾞｯｷ上</t>
  </si>
  <si>
    <t>ﾃﾞｯｷ上立上り</t>
  </si>
  <si>
    <t>コンクリート打設費</t>
  </si>
  <si>
    <t>コンクリートポンプ車</t>
  </si>
  <si>
    <t>50m3未満 基本料金</t>
  </si>
  <si>
    <t>台</t>
  </si>
  <si>
    <t>100m3m以上 基本料金</t>
  </si>
  <si>
    <t>100m3以上 圧送費</t>
  </si>
  <si>
    <t>ｍ</t>
  </si>
  <si>
    <t>巾木</t>
  </si>
  <si>
    <t>その他</t>
  </si>
  <si>
    <t>Ⅰ</t>
    <phoneticPr fontId="1"/>
  </si>
  <si>
    <t>建築工事</t>
    <rPh sb="0" eb="2">
      <t>ケンチク</t>
    </rPh>
    <rPh sb="2" eb="4">
      <t>コウジ</t>
    </rPh>
    <phoneticPr fontId="1"/>
  </si>
  <si>
    <t>（直接工事費）</t>
    <rPh sb="1" eb="3">
      <t>チョクセツ</t>
    </rPh>
    <rPh sb="3" eb="6">
      <t>コウジヒ</t>
    </rPh>
    <phoneticPr fontId="2"/>
  </si>
  <si>
    <t>Ⅰ</t>
    <phoneticPr fontId="2"/>
  </si>
  <si>
    <t>建築工事</t>
    <rPh sb="0" eb="2">
      <t>ケンチク</t>
    </rPh>
    <rPh sb="2" eb="4">
      <t>コウジ</t>
    </rPh>
    <phoneticPr fontId="2"/>
  </si>
  <si>
    <t>式</t>
    <rPh sb="0" eb="1">
      <t>シキ</t>
    </rPh>
    <phoneticPr fontId="2"/>
  </si>
  <si>
    <t>Ⅱ</t>
    <phoneticPr fontId="2"/>
  </si>
  <si>
    <t>Ⅲ</t>
    <phoneticPr fontId="2"/>
  </si>
  <si>
    <t>直接工事費計</t>
  </si>
  <si>
    <t>（共通費）</t>
  </si>
  <si>
    <t>共通仮設費</t>
  </si>
  <si>
    <t>現場管理費</t>
  </si>
  <si>
    <t>一般管理費</t>
  </si>
  <si>
    <t>共通費　計</t>
  </si>
  <si>
    <t>工事価格</t>
    <rPh sb="0" eb="2">
      <t>コウジ</t>
    </rPh>
    <rPh sb="2" eb="4">
      <t>カカク</t>
    </rPh>
    <phoneticPr fontId="2"/>
  </si>
  <si>
    <t>直接工事費＋共通費</t>
    <rPh sb="0" eb="2">
      <t>チョクセツ</t>
    </rPh>
    <rPh sb="2" eb="5">
      <t>コウジヒ</t>
    </rPh>
    <rPh sb="6" eb="8">
      <t>キョウツウ</t>
    </rPh>
    <rPh sb="8" eb="9">
      <t>ヒ</t>
    </rPh>
    <phoneticPr fontId="2"/>
  </si>
  <si>
    <t>消費税相当額</t>
    <rPh sb="0" eb="3">
      <t>ショウヒゼイ</t>
    </rPh>
    <rPh sb="3" eb="5">
      <t>ソウトウ</t>
    </rPh>
    <rPh sb="5" eb="6">
      <t>ガク</t>
    </rPh>
    <phoneticPr fontId="2"/>
  </si>
  <si>
    <t>総工事費</t>
    <rPh sb="0" eb="1">
      <t>ソウ</t>
    </rPh>
    <rPh sb="1" eb="4">
      <t>コウジヒ</t>
    </rPh>
    <phoneticPr fontId="2"/>
  </si>
  <si>
    <t>場内敷き均し</t>
    <rPh sb="0" eb="2">
      <t>ジョウナイ</t>
    </rPh>
    <rPh sb="2" eb="3">
      <t>シ</t>
    </rPh>
    <rPh sb="4" eb="5">
      <t>ナラ</t>
    </rPh>
    <phoneticPr fontId="2"/>
  </si>
  <si>
    <t>m2</t>
    <phoneticPr fontId="2"/>
  </si>
  <si>
    <t>計</t>
    <rPh sb="0" eb="1">
      <t>ケイ</t>
    </rPh>
    <phoneticPr fontId="2"/>
  </si>
  <si>
    <t>電気設備工事</t>
    <rPh sb="0" eb="2">
      <t>デンキ</t>
    </rPh>
    <rPh sb="2" eb="4">
      <t>セツビ</t>
    </rPh>
    <rPh sb="4" eb="6">
      <t>コウジ</t>
    </rPh>
    <phoneticPr fontId="2"/>
  </si>
  <si>
    <t>その他</t>
    <rPh sb="2" eb="3">
      <t>タ</t>
    </rPh>
    <phoneticPr fontId="2"/>
  </si>
  <si>
    <t>外部足場</t>
  </si>
  <si>
    <t>養生</t>
  </si>
  <si>
    <t>清掃片付け</t>
  </si>
  <si>
    <t>1の計</t>
    <rPh sb="2" eb="3">
      <t>ケイ</t>
    </rPh>
    <phoneticPr fontId="1"/>
  </si>
  <si>
    <t>2の計</t>
    <rPh sb="2" eb="3">
      <t>ケイ</t>
    </rPh>
    <phoneticPr fontId="1"/>
  </si>
  <si>
    <t>3の計</t>
    <rPh sb="2" eb="3">
      <t>ケイ</t>
    </rPh>
    <phoneticPr fontId="1"/>
  </si>
  <si>
    <t>ｺｽﾄ情報2022年夏</t>
    <rPh sb="3" eb="5">
      <t>ジョウホウ</t>
    </rPh>
    <rPh sb="9" eb="10">
      <t>ネン</t>
    </rPh>
    <rPh sb="10" eb="11">
      <t>ナツ</t>
    </rPh>
    <phoneticPr fontId="2"/>
  </si>
  <si>
    <t>施工単価2022年夏</t>
    <rPh sb="0" eb="2">
      <t>セコウ</t>
    </rPh>
    <rPh sb="2" eb="4">
      <t>タンカ</t>
    </rPh>
    <rPh sb="8" eb="9">
      <t>ネン</t>
    </rPh>
    <rPh sb="9" eb="10">
      <t>ナツ</t>
    </rPh>
    <phoneticPr fontId="2"/>
  </si>
  <si>
    <t>建設物価2022年8月</t>
    <rPh sb="0" eb="2">
      <t>ケンセツ</t>
    </rPh>
    <rPh sb="2" eb="4">
      <t>ブッカ</t>
    </rPh>
    <rPh sb="8" eb="9">
      <t>ネン</t>
    </rPh>
    <rPh sb="10" eb="11">
      <t>ガツ</t>
    </rPh>
    <phoneticPr fontId="2"/>
  </si>
  <si>
    <t>代価－1</t>
    <rPh sb="0" eb="2">
      <t>ダイカ</t>
    </rPh>
    <phoneticPr fontId="2"/>
  </si>
  <si>
    <t>ｺﾝｸﾘｰﾄ打設手間</t>
    <rPh sb="6" eb="8">
      <t>ダセツ</t>
    </rPh>
    <rPh sb="8" eb="10">
      <t>テマ</t>
    </rPh>
    <phoneticPr fontId="2"/>
  </si>
  <si>
    <t>市</t>
  </si>
  <si>
    <t>改め計</t>
    <rPh sb="0" eb="1">
      <t>アラタ</t>
    </rPh>
    <rPh sb="2" eb="3">
      <t>ケイ</t>
    </rPh>
    <phoneticPr fontId="2"/>
  </si>
  <si>
    <t>代価－2</t>
    <rPh sb="0" eb="2">
      <t>ダイカ</t>
    </rPh>
    <phoneticPr fontId="2"/>
  </si>
  <si>
    <t>ｺﾝｸﾘｰﾄﾎﾟﾝﾌﾟ圧送費</t>
  </si>
  <si>
    <t>計</t>
  </si>
  <si>
    <t>代価－3</t>
    <rPh sb="0" eb="2">
      <t>ダイカ</t>
    </rPh>
    <phoneticPr fontId="2"/>
  </si>
  <si>
    <t>代価－6</t>
    <rPh sb="0" eb="2">
      <t>ダイカ</t>
    </rPh>
    <phoneticPr fontId="2"/>
  </si>
  <si>
    <t>代価－7</t>
    <rPh sb="0" eb="2">
      <t>ダイカ</t>
    </rPh>
    <phoneticPr fontId="2"/>
  </si>
  <si>
    <t>代価－8</t>
    <rPh sb="0" eb="2">
      <t>ダイカ</t>
    </rPh>
    <phoneticPr fontId="2"/>
  </si>
  <si>
    <t>代価－9</t>
    <rPh sb="0" eb="2">
      <t>ダイカ</t>
    </rPh>
    <phoneticPr fontId="2"/>
  </si>
  <si>
    <t>代価－10</t>
    <rPh sb="0" eb="2">
      <t>ダイカ</t>
    </rPh>
    <phoneticPr fontId="2"/>
  </si>
  <si>
    <t>代価－11</t>
    <rPh sb="0" eb="2">
      <t>ダイカ</t>
    </rPh>
    <phoneticPr fontId="2"/>
  </si>
  <si>
    <t>5の計</t>
    <rPh sb="2" eb="3">
      <t>ケイ</t>
    </rPh>
    <phoneticPr fontId="1"/>
  </si>
  <si>
    <t>6の計</t>
    <rPh sb="2" eb="3">
      <t>ケイ</t>
    </rPh>
    <phoneticPr fontId="1"/>
  </si>
  <si>
    <t>8の計</t>
    <rPh sb="2" eb="3">
      <t>ケイ</t>
    </rPh>
    <phoneticPr fontId="1"/>
  </si>
  <si>
    <t>ｵｵｺｰﾁ</t>
  </si>
  <si>
    <t>巾木</t>
    <rPh sb="0" eb="2">
      <t>ハバキ</t>
    </rPh>
    <phoneticPr fontId="2"/>
  </si>
  <si>
    <t>ｼﾅ合板　H75 t5.5</t>
  </si>
  <si>
    <t>ｼﾅ合板　H75 t5.5</t>
    <rPh sb="2" eb="4">
      <t>ゴウハン</t>
    </rPh>
    <phoneticPr fontId="2"/>
  </si>
  <si>
    <t>ｵｵｺｰﾁ</t>
    <phoneticPr fontId="2"/>
  </si>
  <si>
    <t>釘</t>
  </si>
  <si>
    <t>釘</t>
    <rPh sb="0" eb="1">
      <t>クギ</t>
    </rPh>
    <phoneticPr fontId="2"/>
  </si>
  <si>
    <t>大工</t>
  </si>
  <si>
    <t>大工</t>
    <rPh sb="0" eb="2">
      <t>ダイク</t>
    </rPh>
    <phoneticPr fontId="2"/>
  </si>
  <si>
    <t>普通作業員</t>
  </si>
  <si>
    <t>普通作業員</t>
    <rPh sb="0" eb="5">
      <t>フツウサギョウイン</t>
    </rPh>
    <phoneticPr fontId="2"/>
  </si>
  <si>
    <t>kg</t>
  </si>
  <si>
    <t>kg</t>
    <phoneticPr fontId="2"/>
  </si>
  <si>
    <t>人</t>
  </si>
  <si>
    <t>人</t>
    <rPh sb="0" eb="1">
      <t>ニン</t>
    </rPh>
    <phoneticPr fontId="2"/>
  </si>
  <si>
    <t>ｍ</t>
    <phoneticPr fontId="2"/>
  </si>
  <si>
    <t>その他率25％</t>
  </si>
  <si>
    <t>その他率25％</t>
    <rPh sb="2" eb="4">
      <t>タリツ</t>
    </rPh>
    <phoneticPr fontId="2"/>
  </si>
  <si>
    <t>改め計</t>
  </si>
  <si>
    <t>代価－4</t>
    <phoneticPr fontId="2"/>
  </si>
  <si>
    <t>壁</t>
    <rPh sb="0" eb="1">
      <t>カベ</t>
    </rPh>
    <phoneticPr fontId="2"/>
  </si>
  <si>
    <t>代価－5</t>
    <phoneticPr fontId="2"/>
  </si>
  <si>
    <t>巾木、ｻｻﾗ巾木、壁見切り</t>
    <rPh sb="0" eb="2">
      <t>ハバキ</t>
    </rPh>
    <rPh sb="6" eb="8">
      <t>ハバキ</t>
    </rPh>
    <rPh sb="9" eb="12">
      <t>カベミキ</t>
    </rPh>
    <phoneticPr fontId="2"/>
  </si>
  <si>
    <t>廻り縁</t>
    <rPh sb="0" eb="1">
      <t>マワ</t>
    </rPh>
    <rPh sb="2" eb="3">
      <t>ブチ</t>
    </rPh>
    <phoneticPr fontId="2"/>
  </si>
  <si>
    <t>式</t>
    <rPh sb="0" eb="1">
      <t>シキ</t>
    </rPh>
    <phoneticPr fontId="1"/>
  </si>
  <si>
    <t>融雪ﾈｯﾄ</t>
    <rPh sb="0" eb="2">
      <t>ユウセツ</t>
    </rPh>
    <phoneticPr fontId="2"/>
  </si>
  <si>
    <t>強力ﾀｲﾌﾟ　W600*L5000</t>
    <rPh sb="0" eb="2">
      <t>キョウリョク</t>
    </rPh>
    <phoneticPr fontId="2"/>
  </si>
  <si>
    <t>枚</t>
    <rPh sb="0" eb="1">
      <t>マイ</t>
    </rPh>
    <phoneticPr fontId="2"/>
  </si>
  <si>
    <t>ﾏｳﾝﾄﾍﾞｰｽ付ｼｰﾄMBS-50</t>
    <rPh sb="8" eb="9">
      <t>ツキ</t>
    </rPh>
    <phoneticPr fontId="2"/>
  </si>
  <si>
    <t>融雪自動制御盤　8kw</t>
    <rPh sb="0" eb="2">
      <t>ユウセツ</t>
    </rPh>
    <rPh sb="2" eb="4">
      <t>ジドウ</t>
    </rPh>
    <rPh sb="4" eb="6">
      <t>セイギョ</t>
    </rPh>
    <rPh sb="6" eb="7">
      <t>バン</t>
    </rPh>
    <phoneticPr fontId="2"/>
  </si>
  <si>
    <t>面</t>
    <rPh sb="0" eb="1">
      <t>メン</t>
    </rPh>
    <phoneticPr fontId="2"/>
  </si>
  <si>
    <t>ｻﾝﾗｲｽﾞ工業</t>
    <rPh sb="6" eb="8">
      <t>コウギョウ</t>
    </rPh>
    <phoneticPr fontId="2"/>
  </si>
  <si>
    <t>普通作業員</t>
    <rPh sb="0" eb="2">
      <t>フツウ</t>
    </rPh>
    <rPh sb="2" eb="5">
      <t>サギョウイン</t>
    </rPh>
    <phoneticPr fontId="2"/>
  </si>
  <si>
    <t>a</t>
    <phoneticPr fontId="1"/>
  </si>
  <si>
    <t>b</t>
    <phoneticPr fontId="1"/>
  </si>
  <si>
    <t>ｔ</t>
    <phoneticPr fontId="1"/>
  </si>
  <si>
    <t>ヶ所</t>
    <rPh sb="1" eb="2">
      <t>ショ</t>
    </rPh>
    <phoneticPr fontId="1"/>
  </si>
  <si>
    <t>ｍ</t>
    <phoneticPr fontId="1"/>
  </si>
  <si>
    <t>（内部）</t>
    <rPh sb="1" eb="3">
      <t>ナイブ</t>
    </rPh>
    <phoneticPr fontId="1"/>
  </si>
  <si>
    <t>（外部）</t>
    <rPh sb="1" eb="3">
      <t>ガイブ</t>
    </rPh>
    <phoneticPr fontId="1"/>
  </si>
  <si>
    <t>附帯</t>
  </si>
  <si>
    <t>市</t>
    <phoneticPr fontId="2"/>
  </si>
  <si>
    <t>7の計</t>
    <rPh sb="2" eb="3">
      <t>ケイ</t>
    </rPh>
    <phoneticPr fontId="1"/>
  </si>
  <si>
    <t>15*10　変成シリコーン</t>
  </si>
  <si>
    <t>共通仮設積上</t>
    <rPh sb="0" eb="4">
      <t>キョウツウカセツ</t>
    </rPh>
    <rPh sb="4" eb="5">
      <t>ツ</t>
    </rPh>
    <rPh sb="5" eb="6">
      <t>ア</t>
    </rPh>
    <phoneticPr fontId="2"/>
  </si>
  <si>
    <t>成形鋼板</t>
    <rPh sb="0" eb="2">
      <t>セイケイ</t>
    </rPh>
    <rPh sb="2" eb="4">
      <t>コウハン</t>
    </rPh>
    <phoneticPr fontId="2"/>
  </si>
  <si>
    <t>H2000</t>
    <phoneticPr fontId="2"/>
  </si>
  <si>
    <t>交通誘導員</t>
    <rPh sb="0" eb="2">
      <t>コウツウ</t>
    </rPh>
    <rPh sb="2" eb="5">
      <t>ユウドウイン</t>
    </rPh>
    <phoneticPr fontId="2"/>
  </si>
  <si>
    <t>計</t>
    <phoneticPr fontId="2"/>
  </si>
  <si>
    <t>24+4.75</t>
    <phoneticPr fontId="2"/>
  </si>
  <si>
    <t>防水工事</t>
    <rPh sb="0" eb="2">
      <t>ボウスイ</t>
    </rPh>
    <rPh sb="2" eb="4">
      <t>コウジ</t>
    </rPh>
    <phoneticPr fontId="1"/>
  </si>
  <si>
    <t>撤去</t>
    <rPh sb="0" eb="2">
      <t>テッキョ</t>
    </rPh>
    <phoneticPr fontId="1"/>
  </si>
  <si>
    <t>改修</t>
    <rPh sb="0" eb="2">
      <t>カイシュウ</t>
    </rPh>
    <phoneticPr fontId="1"/>
  </si>
  <si>
    <t>A</t>
    <phoneticPr fontId="1"/>
  </si>
  <si>
    <t>B</t>
    <phoneticPr fontId="1"/>
  </si>
  <si>
    <t>屋上笠木</t>
    <rPh sb="0" eb="2">
      <t>オクジョウ</t>
    </rPh>
    <rPh sb="2" eb="4">
      <t>カサキ</t>
    </rPh>
    <phoneticPr fontId="1"/>
  </si>
  <si>
    <t>ﾍﾞﾗﾝﾀﾞ笠木</t>
    <rPh sb="6" eb="8">
      <t>カサキ</t>
    </rPh>
    <phoneticPr fontId="1"/>
  </si>
  <si>
    <t>外壁</t>
    <rPh sb="0" eb="2">
      <t>ガイヘキ</t>
    </rPh>
    <phoneticPr fontId="1"/>
  </si>
  <si>
    <t>2aの計</t>
    <rPh sb="3" eb="4">
      <t>ケイ</t>
    </rPh>
    <phoneticPr fontId="1"/>
  </si>
  <si>
    <t>水洗い</t>
    <rPh sb="0" eb="2">
      <t>ミズアラ</t>
    </rPh>
    <phoneticPr fontId="1"/>
  </si>
  <si>
    <t>下地調整</t>
    <rPh sb="0" eb="2">
      <t>シタジ</t>
    </rPh>
    <rPh sb="2" eb="4">
      <t>チョウセイ</t>
    </rPh>
    <phoneticPr fontId="1"/>
  </si>
  <si>
    <t>ｳﾚﾀﾝ塗膜防水</t>
    <rPh sb="4" eb="6">
      <t>トマク</t>
    </rPh>
    <rPh sb="6" eb="8">
      <t>ボウスイ</t>
    </rPh>
    <phoneticPr fontId="1"/>
  </si>
  <si>
    <t>X-2工法</t>
    <rPh sb="3" eb="5">
      <t>コウホウ</t>
    </rPh>
    <phoneticPr fontId="1"/>
  </si>
  <si>
    <t>高圧洗浄</t>
    <rPh sb="0" eb="4">
      <t>コウアツセンジョウ</t>
    </rPh>
    <phoneticPr fontId="1"/>
  </si>
  <si>
    <t>水切</t>
    <rPh sb="0" eb="2">
      <t>ミズキ</t>
    </rPh>
    <phoneticPr fontId="1"/>
  </si>
  <si>
    <t>ﾍﾞﾗﾝﾀﾞ</t>
    <phoneticPr fontId="1"/>
  </si>
  <si>
    <t>ｍ２</t>
    <phoneticPr fontId="1"/>
  </si>
  <si>
    <t>下地調整</t>
    <rPh sb="0" eb="4">
      <t>シタジチョウセイ</t>
    </rPh>
    <phoneticPr fontId="1"/>
  </si>
  <si>
    <t>1F屋上</t>
    <rPh sb="2" eb="4">
      <t>オクジョウ</t>
    </rPh>
    <phoneticPr fontId="1"/>
  </si>
  <si>
    <t>X-1工法</t>
    <rPh sb="3" eb="5">
      <t>コウホウ</t>
    </rPh>
    <phoneticPr fontId="1"/>
  </si>
  <si>
    <t>2ｂの計</t>
    <rPh sb="3" eb="4">
      <t>ケイ</t>
    </rPh>
    <phoneticPr fontId="1"/>
  </si>
  <si>
    <t>外壁改修工事</t>
    <rPh sb="0" eb="2">
      <t>ガイヘキ</t>
    </rPh>
    <rPh sb="2" eb="4">
      <t>カイシュウ</t>
    </rPh>
    <rPh sb="4" eb="6">
      <t>コウジ</t>
    </rPh>
    <phoneticPr fontId="1"/>
  </si>
  <si>
    <t>施工数量調査</t>
    <rPh sb="0" eb="2">
      <t>セコウ</t>
    </rPh>
    <rPh sb="2" eb="4">
      <t>スウリョウ</t>
    </rPh>
    <rPh sb="4" eb="6">
      <t>チョウサ</t>
    </rPh>
    <phoneticPr fontId="1"/>
  </si>
  <si>
    <t>軒天</t>
    <rPh sb="0" eb="2">
      <t>ノキテン</t>
    </rPh>
    <phoneticPr fontId="1"/>
  </si>
  <si>
    <t>高圧洗浄程度</t>
    <rPh sb="0" eb="6">
      <t>コウアツセンジョウテイド</t>
    </rPh>
    <phoneticPr fontId="1"/>
  </si>
  <si>
    <t>防水形複層塗材E</t>
    <rPh sb="0" eb="3">
      <t>ボウスイガタ</t>
    </rPh>
    <rPh sb="3" eb="7">
      <t>フクソウトザイ</t>
    </rPh>
    <phoneticPr fontId="1"/>
  </si>
  <si>
    <t>昇降口庇軒天</t>
    <rPh sb="0" eb="3">
      <t>ショウコウグチ</t>
    </rPh>
    <rPh sb="3" eb="4">
      <t>ヒサシ</t>
    </rPh>
    <rPh sb="4" eb="6">
      <t>ノキテン</t>
    </rPh>
    <phoneticPr fontId="1"/>
  </si>
  <si>
    <t>上裏</t>
    <rPh sb="0" eb="2">
      <t>アゲウラ</t>
    </rPh>
    <phoneticPr fontId="1"/>
  </si>
  <si>
    <t>防水形複層塗材E</t>
    <rPh sb="0" eb="7">
      <t>ボウスイガタフクソウトザイ</t>
    </rPh>
    <phoneticPr fontId="1"/>
  </si>
  <si>
    <t>巾木</t>
    <rPh sb="0" eb="2">
      <t>ハバキ</t>
    </rPh>
    <phoneticPr fontId="1"/>
  </si>
  <si>
    <t>床</t>
    <rPh sb="0" eb="1">
      <t>ユカ</t>
    </rPh>
    <phoneticPr fontId="1"/>
  </si>
  <si>
    <t>手洗い、足洗</t>
    <rPh sb="0" eb="2">
      <t>テアライ</t>
    </rPh>
    <rPh sb="4" eb="6">
      <t>アシアライ</t>
    </rPh>
    <phoneticPr fontId="1"/>
  </si>
  <si>
    <t>外壁ｸﾗｯｸ補修</t>
    <rPh sb="0" eb="2">
      <t>ガイヘキ</t>
    </rPh>
    <rPh sb="6" eb="8">
      <t>ホシュウ</t>
    </rPh>
    <phoneticPr fontId="1"/>
  </si>
  <si>
    <t>ｍ2</t>
    <phoneticPr fontId="1"/>
  </si>
  <si>
    <t>建具改修工事</t>
    <rPh sb="0" eb="2">
      <t>タテグ</t>
    </rPh>
    <rPh sb="2" eb="4">
      <t>カイシュウ</t>
    </rPh>
    <rPh sb="4" eb="6">
      <t>コウジ</t>
    </rPh>
    <phoneticPr fontId="1"/>
  </si>
  <si>
    <t>新設</t>
    <rPh sb="0" eb="2">
      <t>シンセツ</t>
    </rPh>
    <phoneticPr fontId="1"/>
  </si>
  <si>
    <t>建具改修工事</t>
    <rPh sb="0" eb="2">
      <t>タテグ</t>
    </rPh>
    <rPh sb="2" eb="6">
      <t>カイシュウコウジ</t>
    </rPh>
    <phoneticPr fontId="1"/>
  </si>
  <si>
    <t>AW35</t>
    <phoneticPr fontId="1"/>
  </si>
  <si>
    <t>建具廻りﾓﾙﾀﾙｶｯﾀｰ</t>
    <rPh sb="0" eb="2">
      <t>タテグ</t>
    </rPh>
    <rPh sb="2" eb="3">
      <t>マワ</t>
    </rPh>
    <phoneticPr fontId="1"/>
  </si>
  <si>
    <t>ｱﾙﾐ製建具</t>
    <rPh sb="3" eb="4">
      <t>セイ</t>
    </rPh>
    <rPh sb="4" eb="6">
      <t>タテグ</t>
    </rPh>
    <phoneticPr fontId="1"/>
  </si>
  <si>
    <t>W08</t>
    <phoneticPr fontId="1"/>
  </si>
  <si>
    <t>木製建具</t>
    <rPh sb="0" eb="2">
      <t>モクセイ</t>
    </rPh>
    <rPh sb="2" eb="4">
      <t>タテグ</t>
    </rPh>
    <phoneticPr fontId="1"/>
  </si>
  <si>
    <t>撤去、1,800*1,800</t>
    <rPh sb="0" eb="2">
      <t>テッキョ</t>
    </rPh>
    <phoneticPr fontId="1"/>
  </si>
  <si>
    <t>ﾄｲﾚﾌﾞｰｽ</t>
    <phoneticPr fontId="1"/>
  </si>
  <si>
    <t>強化ｶﾞﾗｽ</t>
    <rPh sb="0" eb="2">
      <t>キョウカ</t>
    </rPh>
    <phoneticPr fontId="1"/>
  </si>
  <si>
    <t>摺りｶﾞﾗｽ</t>
    <rPh sb="0" eb="1">
      <t>ス</t>
    </rPh>
    <phoneticPr fontId="1"/>
  </si>
  <si>
    <t>建具廻りｼｰﾘﾝｸﾞ</t>
    <rPh sb="0" eb="2">
      <t>タテグ</t>
    </rPh>
    <rPh sb="2" eb="3">
      <t>マワ</t>
    </rPh>
    <phoneticPr fontId="1"/>
  </si>
  <si>
    <t>縦辷り窓</t>
    <rPh sb="0" eb="2">
      <t>タテスベ</t>
    </rPh>
    <rPh sb="3" eb="4">
      <t>マド</t>
    </rPh>
    <phoneticPr fontId="1"/>
  </si>
  <si>
    <t>730*1100</t>
    <phoneticPr fontId="1"/>
  </si>
  <si>
    <t>4a</t>
    <phoneticPr fontId="1"/>
  </si>
  <si>
    <t>内装改修</t>
    <rPh sb="0" eb="2">
      <t>ナイソウ</t>
    </rPh>
    <rPh sb="2" eb="4">
      <t>カイシュウ</t>
    </rPh>
    <phoneticPr fontId="1"/>
  </si>
  <si>
    <t>5a</t>
    <phoneticPr fontId="1"/>
  </si>
  <si>
    <t>内装改修工事</t>
    <rPh sb="0" eb="2">
      <t>ナイソウ</t>
    </rPh>
    <rPh sb="2" eb="6">
      <t>カイシュウコウジ</t>
    </rPh>
    <phoneticPr fontId="1"/>
  </si>
  <si>
    <t>ﾄｲﾚ床</t>
    <rPh sb="3" eb="4">
      <t>ユカ</t>
    </rPh>
    <phoneticPr fontId="1"/>
  </si>
  <si>
    <t>ｺﾝｸﾘｰﾄｶｯﾀｰ切</t>
    <rPh sb="10" eb="11">
      <t>キ</t>
    </rPh>
    <phoneticPr fontId="1"/>
  </si>
  <si>
    <t>土間ｺﾝｸﾘｰﾄ</t>
    <rPh sb="0" eb="2">
      <t>ドマ</t>
    </rPh>
    <phoneticPr fontId="1"/>
  </si>
  <si>
    <t>撤去、土間ｺﾝt50+砕石t150</t>
    <rPh sb="0" eb="2">
      <t>テッキョ</t>
    </rPh>
    <rPh sb="3" eb="5">
      <t>ドマ</t>
    </rPh>
    <rPh sb="11" eb="13">
      <t>サイセキ</t>
    </rPh>
    <phoneticPr fontId="1"/>
  </si>
  <si>
    <t>ﾓﾙﾀﾙｶｯﾀｰ切</t>
    <rPh sb="8" eb="9">
      <t>キ</t>
    </rPh>
    <phoneticPr fontId="1"/>
  </si>
  <si>
    <t>ﾓﾙﾀﾙ</t>
    <phoneticPr fontId="1"/>
  </si>
  <si>
    <t>ﾓｻﾞｲｸﾀｲﾙ</t>
    <phoneticPr fontId="1"/>
  </si>
  <si>
    <t>ﾌﾛｰﾘﾝｸﾞ</t>
    <phoneticPr fontId="1"/>
  </si>
  <si>
    <t>ﾀｲﾙｶｰﾍﾟｯﾄ</t>
    <phoneticPr fontId="1"/>
  </si>
  <si>
    <t>ﾋﾞﾆﾙ床ｼｰﾄ</t>
    <rPh sb="4" eb="5">
      <t>ユカ</t>
    </rPh>
    <phoneticPr fontId="1"/>
  </si>
  <si>
    <t>階段床</t>
    <rPh sb="0" eb="2">
      <t>カイダン</t>
    </rPh>
    <rPh sb="2" eb="3">
      <t>ユカ</t>
    </rPh>
    <phoneticPr fontId="1"/>
  </si>
  <si>
    <t>階段踏面蹴込</t>
    <rPh sb="0" eb="2">
      <t>カイダン</t>
    </rPh>
    <rPh sb="2" eb="3">
      <t>フ</t>
    </rPh>
    <rPh sb="3" eb="4">
      <t>メン</t>
    </rPh>
    <rPh sb="4" eb="6">
      <t>ケコミ</t>
    </rPh>
    <phoneticPr fontId="1"/>
  </si>
  <si>
    <t>畳</t>
    <rPh sb="0" eb="1">
      <t>タタミ</t>
    </rPh>
    <phoneticPr fontId="1"/>
  </si>
  <si>
    <t>階段</t>
    <rPh sb="0" eb="2">
      <t>カイダン</t>
    </rPh>
    <phoneticPr fontId="1"/>
  </si>
  <si>
    <t>5aの計</t>
    <rPh sb="3" eb="4">
      <t>ケイ</t>
    </rPh>
    <phoneticPr fontId="1"/>
  </si>
  <si>
    <t>段鼻ﾉﾝｽﾘｯﾌﾟ</t>
    <rPh sb="0" eb="2">
      <t>ダンバナ</t>
    </rPh>
    <phoneticPr fontId="1"/>
  </si>
  <si>
    <t>ﾗﾜﾝ巾木</t>
    <rPh sb="3" eb="5">
      <t>ハバキ</t>
    </rPh>
    <phoneticPr fontId="1"/>
  </si>
  <si>
    <t>壁</t>
    <rPh sb="0" eb="1">
      <t>カベ</t>
    </rPh>
    <phoneticPr fontId="1"/>
  </si>
  <si>
    <t>ｺﾝｸﾘｰﾄﾌﾞﾛｯｸ</t>
    <phoneticPr fontId="1"/>
  </si>
  <si>
    <t>撤去、ﾀｲﾙ共</t>
    <rPh sb="0" eb="2">
      <t>テッキョ</t>
    </rPh>
    <rPh sb="6" eb="7">
      <t>トモ</t>
    </rPh>
    <phoneticPr fontId="1"/>
  </si>
  <si>
    <t>ﾀｲﾙ</t>
    <phoneticPr fontId="1"/>
  </si>
  <si>
    <t>木製胴縁</t>
    <rPh sb="0" eb="2">
      <t>モクセイ</t>
    </rPh>
    <rPh sb="2" eb="4">
      <t>ドウブチ</t>
    </rPh>
    <phoneticPr fontId="1"/>
  </si>
  <si>
    <t>ﾍﾞﾆﾔ</t>
    <phoneticPr fontId="1"/>
  </si>
  <si>
    <t>撤去、ｔ5.5</t>
    <rPh sb="0" eb="2">
      <t>テッキョ</t>
    </rPh>
    <phoneticPr fontId="1"/>
  </si>
  <si>
    <t>穴あきﾍﾞﾆﾔ</t>
    <rPh sb="0" eb="1">
      <t>アナ</t>
    </rPh>
    <phoneticPr fontId="1"/>
  </si>
  <si>
    <t>撤去、t5.5</t>
    <rPh sb="0" eb="2">
      <t>テッキョ</t>
    </rPh>
    <phoneticPr fontId="1"/>
  </si>
  <si>
    <t>繊維壁</t>
    <rPh sb="0" eb="3">
      <t>センイカベ</t>
    </rPh>
    <phoneticPr fontId="1"/>
  </si>
  <si>
    <t>天井</t>
    <rPh sb="0" eb="2">
      <t>テンジョウ</t>
    </rPh>
    <phoneticPr fontId="1"/>
  </si>
  <si>
    <t>石膏ﾎﾞｰﾄﾞ</t>
    <rPh sb="0" eb="2">
      <t>セッコウ</t>
    </rPh>
    <phoneticPr fontId="1"/>
  </si>
  <si>
    <t>撤去、t9.0</t>
    <rPh sb="0" eb="2">
      <t>テッキョ</t>
    </rPh>
    <phoneticPr fontId="1"/>
  </si>
  <si>
    <t>ﾛｯｸｳｰﾙ化粧吸音板</t>
    <rPh sb="6" eb="8">
      <t>ケショウ</t>
    </rPh>
    <rPh sb="8" eb="11">
      <t>キュウオンイタ</t>
    </rPh>
    <phoneticPr fontId="1"/>
  </si>
  <si>
    <t>撤去、t9.0PBt9.0共</t>
    <rPh sb="0" eb="2">
      <t>テッキョ</t>
    </rPh>
    <rPh sb="13" eb="14">
      <t>トモ</t>
    </rPh>
    <phoneticPr fontId="1"/>
  </si>
  <si>
    <t>厨房</t>
    <rPh sb="0" eb="2">
      <t>チュウボウ</t>
    </rPh>
    <phoneticPr fontId="1"/>
  </si>
  <si>
    <t>ｸﾞﾚｰﾁﾝｸﾞ</t>
    <phoneticPr fontId="1"/>
  </si>
  <si>
    <t>撤去、鋳鉄製W300</t>
    <rPh sb="0" eb="2">
      <t>テッキョ</t>
    </rPh>
    <rPh sb="3" eb="5">
      <t>チュウテツ</t>
    </rPh>
    <rPh sb="5" eb="6">
      <t>セイ</t>
    </rPh>
    <phoneticPr fontId="1"/>
  </si>
  <si>
    <t>便所</t>
    <rPh sb="0" eb="2">
      <t>ベンジョ</t>
    </rPh>
    <phoneticPr fontId="1"/>
  </si>
  <si>
    <t>掃除用具入れ</t>
    <rPh sb="0" eb="2">
      <t>ソウジ</t>
    </rPh>
    <rPh sb="2" eb="4">
      <t>ヨウグ</t>
    </rPh>
    <rPh sb="4" eb="5">
      <t>イ</t>
    </rPh>
    <phoneticPr fontId="1"/>
  </si>
  <si>
    <t>框</t>
    <rPh sb="0" eb="1">
      <t>カマチ</t>
    </rPh>
    <phoneticPr fontId="1"/>
  </si>
  <si>
    <t>撤去、人造石</t>
    <rPh sb="0" eb="2">
      <t>テッキョ</t>
    </rPh>
    <rPh sb="3" eb="6">
      <t>ジンゾウセキ</t>
    </rPh>
    <phoneticPr fontId="1"/>
  </si>
  <si>
    <t>男子便所、女子便所</t>
    <rPh sb="0" eb="4">
      <t>ダンシベンジョ</t>
    </rPh>
    <rPh sb="5" eb="9">
      <t>ジョシベンジョ</t>
    </rPh>
    <phoneticPr fontId="1"/>
  </si>
  <si>
    <t>手洗</t>
    <rPh sb="0" eb="2">
      <t>テアライ</t>
    </rPh>
    <phoneticPr fontId="1"/>
  </si>
  <si>
    <t>男子便所</t>
    <rPh sb="0" eb="4">
      <t>ダンシベンジョ</t>
    </rPh>
    <phoneticPr fontId="1"/>
  </si>
  <si>
    <t>面台</t>
    <rPh sb="0" eb="2">
      <t>メンダイ</t>
    </rPh>
    <phoneticPr fontId="1"/>
  </si>
  <si>
    <t>撤去、D350</t>
    <rPh sb="0" eb="2">
      <t>テッキョ</t>
    </rPh>
    <phoneticPr fontId="1"/>
  </si>
  <si>
    <t>職員室</t>
    <rPh sb="0" eb="3">
      <t>ショクインシツ</t>
    </rPh>
    <phoneticPr fontId="1"/>
  </si>
  <si>
    <t>ｷｯﾁﾝ</t>
    <phoneticPr fontId="1"/>
  </si>
  <si>
    <t>図書室</t>
    <rPh sb="0" eb="3">
      <t>トショシツ</t>
    </rPh>
    <phoneticPr fontId="1"/>
  </si>
  <si>
    <t>ｶｳﾝﾀｰ天端</t>
    <rPh sb="5" eb="7">
      <t>テンバ</t>
    </rPh>
    <phoneticPr fontId="1"/>
  </si>
  <si>
    <t>撤去、集成材W100</t>
    <rPh sb="0" eb="2">
      <t>テッキョ</t>
    </rPh>
    <rPh sb="3" eb="6">
      <t>シュウセイザイ</t>
    </rPh>
    <phoneticPr fontId="1"/>
  </si>
  <si>
    <t>ﾃｽﾘ</t>
    <phoneticPr fontId="1"/>
  </si>
  <si>
    <t>天井点検口</t>
    <rPh sb="0" eb="2">
      <t>テンジョウ</t>
    </rPh>
    <rPh sb="2" eb="5">
      <t>テンケンコウ</t>
    </rPh>
    <phoneticPr fontId="1"/>
  </si>
  <si>
    <t>撤去、450角</t>
    <rPh sb="0" eb="2">
      <t>テッキョ</t>
    </rPh>
    <rPh sb="6" eb="7">
      <t>カク</t>
    </rPh>
    <phoneticPr fontId="1"/>
  </si>
  <si>
    <t>ﾚｰｽｶｰﾃﾝ</t>
    <phoneticPr fontId="1"/>
  </si>
  <si>
    <t>遮光ｶｰﾃﾝ</t>
    <rPh sb="0" eb="2">
      <t>シャコウ</t>
    </rPh>
    <phoneticPr fontId="1"/>
  </si>
  <si>
    <t>ﾌﾞﾗｲﾝﾄﾞ</t>
    <phoneticPr fontId="1"/>
  </si>
  <si>
    <t>ｍ3</t>
    <phoneticPr fontId="1"/>
  </si>
  <si>
    <t>5b</t>
    <phoneticPr fontId="1"/>
  </si>
  <si>
    <t>内装改修工事</t>
    <rPh sb="0" eb="2">
      <t>ナイソウ</t>
    </rPh>
    <rPh sb="2" eb="4">
      <t>カイシュウ</t>
    </rPh>
    <rPh sb="4" eb="6">
      <t>コウジ</t>
    </rPh>
    <phoneticPr fontId="1"/>
  </si>
  <si>
    <t>あと施工ｱﾝｶｰ</t>
    <rPh sb="2" eb="4">
      <t>セコウ</t>
    </rPh>
    <phoneticPr fontId="1"/>
  </si>
  <si>
    <t>新設、土間ｺﾝt150+砕石t150</t>
    <rPh sb="0" eb="2">
      <t>シンセツ</t>
    </rPh>
    <rPh sb="3" eb="5">
      <t>ドマ</t>
    </rPh>
    <rPh sb="12" eb="14">
      <t>サイセキ</t>
    </rPh>
    <phoneticPr fontId="1"/>
  </si>
  <si>
    <t>ｾﾙﾌﾚﾍﾞﾘﾝｸﾞ</t>
    <phoneticPr fontId="1"/>
  </si>
  <si>
    <t>ﾓﾙﾀﾙ金鏝押え</t>
    <rPh sb="4" eb="6">
      <t>カナコテ</t>
    </rPh>
    <rPh sb="6" eb="7">
      <t>オサ</t>
    </rPh>
    <phoneticPr fontId="1"/>
  </si>
  <si>
    <t>貼物下地</t>
    <rPh sb="0" eb="1">
      <t>ハ</t>
    </rPh>
    <rPh sb="1" eb="2">
      <t>モノ</t>
    </rPh>
    <rPh sb="2" eb="4">
      <t>シタジ</t>
    </rPh>
    <phoneticPr fontId="1"/>
  </si>
  <si>
    <t>ﾌﾛｱﾀｲﾙ</t>
    <phoneticPr fontId="1"/>
  </si>
  <si>
    <t>OAﾌﾛｱ面</t>
    <rPh sb="5" eb="6">
      <t>メン</t>
    </rPh>
    <phoneticPr fontId="1"/>
  </si>
  <si>
    <t>OAﾌﾛｱ</t>
    <phoneticPr fontId="1"/>
  </si>
  <si>
    <t>t6.5</t>
    <phoneticPr fontId="1"/>
  </si>
  <si>
    <t>防滑性ﾋﾞﾆﾙ床ｼｰﾄ</t>
    <rPh sb="0" eb="3">
      <t>ボウカツセイ</t>
    </rPh>
    <rPh sb="7" eb="8">
      <t>ユカ</t>
    </rPh>
    <phoneticPr fontId="1"/>
  </si>
  <si>
    <t>t2.0</t>
    <phoneticPr fontId="1"/>
  </si>
  <si>
    <t>階段踏面蹴込</t>
    <rPh sb="0" eb="2">
      <t>カイダン</t>
    </rPh>
    <rPh sb="2" eb="3">
      <t>フ</t>
    </rPh>
    <rPh sb="3" eb="4">
      <t>ツラ</t>
    </rPh>
    <rPh sb="4" eb="6">
      <t>ケコミ</t>
    </rPh>
    <phoneticPr fontId="1"/>
  </si>
  <si>
    <t>木製巾木</t>
    <rPh sb="0" eb="2">
      <t>モクセイ</t>
    </rPh>
    <rPh sb="2" eb="4">
      <t>ハバキ</t>
    </rPh>
    <phoneticPr fontId="1"/>
  </si>
  <si>
    <t>H100</t>
    <phoneticPr fontId="1"/>
  </si>
  <si>
    <t>ﾓﾙﾀﾙ塗</t>
    <rPh sb="4" eb="5">
      <t>ヌリ</t>
    </rPh>
    <phoneticPr fontId="1"/>
  </si>
  <si>
    <t>ﾀｲﾙ下地</t>
    <rPh sb="3" eb="5">
      <t>シタジ</t>
    </rPh>
    <phoneticPr fontId="1"/>
  </si>
  <si>
    <t>100角ﾀｲﾙ</t>
    <rPh sb="3" eb="4">
      <t>カク</t>
    </rPh>
    <phoneticPr fontId="1"/>
  </si>
  <si>
    <t>軽量鉄骨壁下地</t>
    <rPh sb="0" eb="2">
      <t>ケイリョウ</t>
    </rPh>
    <rPh sb="2" eb="4">
      <t>テッコツ</t>
    </rPh>
    <rPh sb="4" eb="5">
      <t>カベ</t>
    </rPh>
    <rPh sb="5" eb="7">
      <t>シタジ</t>
    </rPh>
    <phoneticPr fontId="1"/>
  </si>
  <si>
    <t>W100＠300</t>
    <phoneticPr fontId="1"/>
  </si>
  <si>
    <t>耐水合板</t>
    <rPh sb="0" eb="2">
      <t>タイスイ</t>
    </rPh>
    <rPh sb="2" eb="4">
      <t>ゴウハン</t>
    </rPh>
    <phoneticPr fontId="1"/>
  </si>
  <si>
    <t>ﾒﾗﾐﾝ化粧板</t>
    <rPh sb="4" eb="6">
      <t>ケショウ</t>
    </rPh>
    <rPh sb="6" eb="7">
      <t>イタ</t>
    </rPh>
    <phoneticPr fontId="1"/>
  </si>
  <si>
    <t>t3.0</t>
    <phoneticPr fontId="1"/>
  </si>
  <si>
    <t>ｽﾃﾝﾚｽ</t>
    <phoneticPr fontId="1"/>
  </si>
  <si>
    <t>t0.8</t>
    <phoneticPr fontId="1"/>
  </si>
  <si>
    <t>塗装下地</t>
    <rPh sb="0" eb="2">
      <t>トソウ</t>
    </rPh>
    <rPh sb="2" eb="4">
      <t>シタジ</t>
    </rPh>
    <phoneticPr fontId="1"/>
  </si>
  <si>
    <t>繊維壁</t>
    <rPh sb="0" eb="2">
      <t>センイ</t>
    </rPh>
    <rPh sb="2" eb="3">
      <t>カベ</t>
    </rPh>
    <phoneticPr fontId="1"/>
  </si>
  <si>
    <t>t5.5目透かし</t>
    <rPh sb="4" eb="6">
      <t>メス</t>
    </rPh>
    <phoneticPr fontId="1"/>
  </si>
  <si>
    <t>有孔ｼﾅ合板</t>
    <rPh sb="0" eb="1">
      <t>アリ</t>
    </rPh>
    <rPh sb="1" eb="2">
      <t>アナ</t>
    </rPh>
    <rPh sb="4" eb="6">
      <t>ゴウハン</t>
    </rPh>
    <phoneticPr fontId="1"/>
  </si>
  <si>
    <t>t5.5</t>
    <phoneticPr fontId="1"/>
  </si>
  <si>
    <t>t9.5</t>
    <phoneticPr fontId="1"/>
  </si>
  <si>
    <t>穴あき石膏ﾎﾞｰﾄﾞ</t>
    <rPh sb="0" eb="1">
      <t>アナ</t>
    </rPh>
    <rPh sb="3" eb="5">
      <t>セッコウ</t>
    </rPh>
    <phoneticPr fontId="1"/>
  </si>
  <si>
    <t>ﾛｯｸｳｰﾙ化粧吸音板</t>
    <rPh sb="6" eb="11">
      <t>ケショウキュウオンイタ</t>
    </rPh>
    <phoneticPr fontId="1"/>
  </si>
  <si>
    <t>t9.0PBt9.5共</t>
    <rPh sb="10" eb="11">
      <t>トモ</t>
    </rPh>
    <phoneticPr fontId="1"/>
  </si>
  <si>
    <t>杉柾ﾍﾞﾆﾔ</t>
    <rPh sb="0" eb="1">
      <t>スギ</t>
    </rPh>
    <rPh sb="1" eb="2">
      <t>マサ</t>
    </rPh>
    <phoneticPr fontId="1"/>
  </si>
  <si>
    <t>梁型</t>
    <rPh sb="0" eb="2">
      <t>ハリガタ</t>
    </rPh>
    <phoneticPr fontId="1"/>
  </si>
  <si>
    <t>ﾗﾜﾝ合板製胴縁</t>
    <rPh sb="3" eb="5">
      <t>ゴウハン</t>
    </rPh>
    <rPh sb="5" eb="6">
      <t>セイ</t>
    </rPh>
    <rPh sb="6" eb="8">
      <t>ドウブチ</t>
    </rPh>
    <phoneticPr fontId="1"/>
  </si>
  <si>
    <t>廻縁</t>
    <rPh sb="0" eb="1">
      <t>マワ</t>
    </rPh>
    <rPh sb="1" eb="2">
      <t>ブチ</t>
    </rPh>
    <phoneticPr fontId="1"/>
  </si>
  <si>
    <t>塩ビ</t>
    <rPh sb="0" eb="1">
      <t>エン</t>
    </rPh>
    <phoneticPr fontId="1"/>
  </si>
  <si>
    <t>梁型見切り</t>
    <rPh sb="0" eb="2">
      <t>ハリガタ</t>
    </rPh>
    <rPh sb="2" eb="4">
      <t>ミキ</t>
    </rPh>
    <phoneticPr fontId="1"/>
  </si>
  <si>
    <t>木製</t>
    <rPh sb="0" eb="2">
      <t>モクセイ</t>
    </rPh>
    <phoneticPr fontId="1"/>
  </si>
  <si>
    <t>水回り</t>
    <rPh sb="0" eb="2">
      <t>ミズマワ</t>
    </rPh>
    <phoneticPr fontId="1"/>
  </si>
  <si>
    <t>ｼｰﾘﾝｸﾞ</t>
    <phoneticPr fontId="1"/>
  </si>
  <si>
    <t>床框</t>
    <rPh sb="0" eb="1">
      <t>ユカ</t>
    </rPh>
    <rPh sb="1" eb="2">
      <t>カマチ</t>
    </rPh>
    <phoneticPr fontId="1"/>
  </si>
  <si>
    <t>集成材W100</t>
    <rPh sb="0" eb="3">
      <t>シュウセイザイ</t>
    </rPh>
    <phoneticPr fontId="1"/>
  </si>
  <si>
    <t>ｶｳﾝﾀｰ</t>
    <phoneticPr fontId="1"/>
  </si>
  <si>
    <t>ﾒﾗﾐﾝ化粧板、ﾍﾞﾆﾔ合板t12下地</t>
    <rPh sb="4" eb="7">
      <t>ケショウイタ</t>
    </rPh>
    <rPh sb="12" eb="14">
      <t>ゴウハン</t>
    </rPh>
    <rPh sb="17" eb="19">
      <t>シタジ</t>
    </rPh>
    <phoneticPr fontId="1"/>
  </si>
  <si>
    <t>W3000*D600、見付：ﾗﾜﾝ120*45</t>
    <rPh sb="11" eb="13">
      <t>ミツ</t>
    </rPh>
    <phoneticPr fontId="1"/>
  </si>
  <si>
    <t>手摺</t>
    <rPh sb="0" eb="2">
      <t>テス</t>
    </rPh>
    <phoneticPr fontId="1"/>
  </si>
  <si>
    <t>支持金物＠900、ﾀﾓ集成材∮45</t>
    <rPh sb="0" eb="4">
      <t>シジカナモノ</t>
    </rPh>
    <rPh sb="11" eb="14">
      <t>シュウセイザイ</t>
    </rPh>
    <phoneticPr fontId="1"/>
  </si>
  <si>
    <t>厨房排水溝</t>
    <rPh sb="0" eb="2">
      <t>チュウボウ</t>
    </rPh>
    <rPh sb="2" eb="5">
      <t>ハイスイコウ</t>
    </rPh>
    <phoneticPr fontId="1"/>
  </si>
  <si>
    <t>厚膜型ｴﾎﾟｷｼ樹脂塗床</t>
    <rPh sb="0" eb="3">
      <t>アツマクガタ</t>
    </rPh>
    <rPh sb="8" eb="10">
      <t>ジュシ</t>
    </rPh>
    <rPh sb="10" eb="12">
      <t>ヌリユカ</t>
    </rPh>
    <phoneticPr fontId="1"/>
  </si>
  <si>
    <t>ﾗｲﾆﾝｸﾞ面台</t>
    <rPh sb="6" eb="8">
      <t>メンダイ</t>
    </rPh>
    <phoneticPr fontId="1"/>
  </si>
  <si>
    <t>塗装改修工事</t>
    <rPh sb="0" eb="2">
      <t>トソウ</t>
    </rPh>
    <rPh sb="2" eb="4">
      <t>カイシュウ</t>
    </rPh>
    <rPh sb="4" eb="6">
      <t>コウジ</t>
    </rPh>
    <phoneticPr fontId="1"/>
  </si>
  <si>
    <t>竪樋</t>
    <rPh sb="0" eb="2">
      <t>タテトイ</t>
    </rPh>
    <phoneticPr fontId="1"/>
  </si>
  <si>
    <t>塩ビ製∮100</t>
    <rPh sb="0" eb="1">
      <t>エン</t>
    </rPh>
    <rPh sb="2" eb="3">
      <t>セイ</t>
    </rPh>
    <phoneticPr fontId="1"/>
  </si>
  <si>
    <t>DP塗</t>
    <rPh sb="2" eb="3">
      <t>ヌリ</t>
    </rPh>
    <phoneticPr fontId="1"/>
  </si>
  <si>
    <t>養生管</t>
    <rPh sb="0" eb="2">
      <t>ヨウジョウ</t>
    </rPh>
    <rPh sb="2" eb="3">
      <t>カン</t>
    </rPh>
    <phoneticPr fontId="1"/>
  </si>
  <si>
    <t>鋼製∮125</t>
    <rPh sb="0" eb="2">
      <t>コウセイ</t>
    </rPh>
    <phoneticPr fontId="1"/>
  </si>
  <si>
    <t>ｹﾚﾝ清掃</t>
    <rPh sb="3" eb="5">
      <t>セイソウ</t>
    </rPh>
    <phoneticPr fontId="1"/>
  </si>
  <si>
    <t>ｽﾁｰﾙ製H900</t>
    <rPh sb="4" eb="5">
      <t>セイ</t>
    </rPh>
    <phoneticPr fontId="1"/>
  </si>
  <si>
    <t>研磨塗装</t>
    <rPh sb="0" eb="2">
      <t>ケンマ</t>
    </rPh>
    <rPh sb="2" eb="4">
      <t>トソウ</t>
    </rPh>
    <phoneticPr fontId="1"/>
  </si>
  <si>
    <t>ﾌﾛｰﾘﾝｸﾞ面</t>
    <rPh sb="7" eb="8">
      <t>メン</t>
    </rPh>
    <phoneticPr fontId="1"/>
  </si>
  <si>
    <t>SOP</t>
    <phoneticPr fontId="1"/>
  </si>
  <si>
    <t>木部H100</t>
    <rPh sb="0" eb="2">
      <t>モクブ</t>
    </rPh>
    <phoneticPr fontId="1"/>
  </si>
  <si>
    <t>SOP塗</t>
    <rPh sb="3" eb="4">
      <t>ヌリ</t>
    </rPh>
    <phoneticPr fontId="1"/>
  </si>
  <si>
    <t>木部</t>
    <rPh sb="0" eb="2">
      <t>モクブ</t>
    </rPh>
    <phoneticPr fontId="1"/>
  </si>
  <si>
    <t>ｶｰﾃﾝﾎﾞｯｸｽ</t>
    <phoneticPr fontId="1"/>
  </si>
  <si>
    <t>SOP塗替え</t>
    <rPh sb="3" eb="5">
      <t>ヌリカ</t>
    </rPh>
    <phoneticPr fontId="1"/>
  </si>
  <si>
    <t>木部細物、下地調整共</t>
    <rPh sb="0" eb="2">
      <t>モクブ</t>
    </rPh>
    <rPh sb="2" eb="4">
      <t>ホソモノ</t>
    </rPh>
    <rPh sb="5" eb="9">
      <t>シタジチョウセイ</t>
    </rPh>
    <rPh sb="9" eb="10">
      <t>トモ</t>
    </rPh>
    <phoneticPr fontId="1"/>
  </si>
  <si>
    <t>階段ﾃｽﾘ</t>
    <rPh sb="0" eb="2">
      <t>カイダン</t>
    </rPh>
    <phoneticPr fontId="1"/>
  </si>
  <si>
    <t>木部細物</t>
    <rPh sb="0" eb="2">
      <t>モクブ</t>
    </rPh>
    <rPh sb="2" eb="4">
      <t>ホソモノ</t>
    </rPh>
    <phoneticPr fontId="1"/>
  </si>
  <si>
    <t>壁見切り</t>
    <rPh sb="0" eb="1">
      <t>カベ</t>
    </rPh>
    <rPh sb="1" eb="3">
      <t>ミキ</t>
    </rPh>
    <phoneticPr fontId="1"/>
  </si>
  <si>
    <t>図書室受付ｶｳﾝﾀｰ</t>
    <rPh sb="0" eb="3">
      <t>トショシツ</t>
    </rPh>
    <rPh sb="3" eb="5">
      <t>ウケツケ</t>
    </rPh>
    <phoneticPr fontId="1"/>
  </si>
  <si>
    <t>木部、下地調整共</t>
    <rPh sb="0" eb="2">
      <t>モクブ</t>
    </rPh>
    <rPh sb="3" eb="7">
      <t>シタジチョウセイ</t>
    </rPh>
    <rPh sb="7" eb="8">
      <t>トモ</t>
    </rPh>
    <phoneticPr fontId="1"/>
  </si>
  <si>
    <t>窓台</t>
    <rPh sb="0" eb="2">
      <t>マドダイ</t>
    </rPh>
    <phoneticPr fontId="1"/>
  </si>
  <si>
    <t>幕板</t>
    <rPh sb="0" eb="2">
      <t>マクイタ</t>
    </rPh>
    <phoneticPr fontId="1"/>
  </si>
  <si>
    <t>EP-G</t>
    <phoneticPr fontId="1"/>
  </si>
  <si>
    <t>EP-G塗替え</t>
    <rPh sb="4" eb="6">
      <t>ヌリカ</t>
    </rPh>
    <phoneticPr fontId="1"/>
  </si>
  <si>
    <t>ﾓﾙﾀﾙ面</t>
    <rPh sb="4" eb="5">
      <t>メン</t>
    </rPh>
    <phoneticPr fontId="1"/>
  </si>
  <si>
    <t>ﾓﾙﾀﾙ面、下地調整共</t>
    <rPh sb="4" eb="5">
      <t>メン</t>
    </rPh>
    <rPh sb="6" eb="11">
      <t>シタジチョウセイトモ</t>
    </rPh>
    <phoneticPr fontId="1"/>
  </si>
  <si>
    <t>ﾎﾞｰﾄﾞ面</t>
    <rPh sb="5" eb="6">
      <t>メン</t>
    </rPh>
    <phoneticPr fontId="1"/>
  </si>
  <si>
    <t>EP塗</t>
    <rPh sb="2" eb="3">
      <t>ヌリ</t>
    </rPh>
    <phoneticPr fontId="1"/>
  </si>
  <si>
    <t>EP塗替え</t>
    <rPh sb="2" eb="4">
      <t>ヌリカ</t>
    </rPh>
    <phoneticPr fontId="1"/>
  </si>
  <si>
    <t>合板面</t>
    <rPh sb="0" eb="2">
      <t>ゴウハン</t>
    </rPh>
    <rPh sb="2" eb="3">
      <t>メン</t>
    </rPh>
    <phoneticPr fontId="1"/>
  </si>
  <si>
    <t>ﾎﾞｰﾄﾞ面、下地調整共</t>
    <rPh sb="5" eb="6">
      <t>メン</t>
    </rPh>
    <rPh sb="7" eb="12">
      <t>シタジチョウセイトモ</t>
    </rPh>
    <phoneticPr fontId="1"/>
  </si>
  <si>
    <t>発生材処理</t>
    <rPh sb="0" eb="3">
      <t>ハッセイザイ</t>
    </rPh>
    <rPh sb="3" eb="5">
      <t>ショリ</t>
    </rPh>
    <phoneticPr fontId="1"/>
  </si>
  <si>
    <t>発生材積込み</t>
    <rPh sb="0" eb="3">
      <t>ハッセイザイ</t>
    </rPh>
    <rPh sb="3" eb="5">
      <t>ツミコ</t>
    </rPh>
    <phoneticPr fontId="1"/>
  </si>
  <si>
    <t>ｺﾝｸﾘｰﾄ</t>
    <phoneticPr fontId="1"/>
  </si>
  <si>
    <t>木材</t>
    <rPh sb="0" eb="2">
      <t>モクザイ</t>
    </rPh>
    <phoneticPr fontId="1"/>
  </si>
  <si>
    <t>ﾌﾟﾗｽﾁｯｸ</t>
    <phoneticPr fontId="1"/>
  </si>
  <si>
    <t>繊維類</t>
    <rPh sb="0" eb="3">
      <t>センイルイ</t>
    </rPh>
    <phoneticPr fontId="1"/>
  </si>
  <si>
    <t>ﾎﾞｰﾄﾞ類</t>
    <rPh sb="5" eb="6">
      <t>ルイ</t>
    </rPh>
    <phoneticPr fontId="1"/>
  </si>
  <si>
    <t>混合廃棄物</t>
    <rPh sb="0" eb="2">
      <t>コンゴウ</t>
    </rPh>
    <rPh sb="2" eb="5">
      <t>ハイキブツ</t>
    </rPh>
    <phoneticPr fontId="1"/>
  </si>
  <si>
    <t>ｶﾞﾗｽ</t>
    <phoneticPr fontId="1"/>
  </si>
  <si>
    <t>ｱｽﾍﾞｽﾄ含有塗膜</t>
    <rPh sb="6" eb="8">
      <t>ガンユウ</t>
    </rPh>
    <rPh sb="8" eb="10">
      <t>トマク</t>
    </rPh>
    <phoneticPr fontId="1"/>
  </si>
  <si>
    <t>発生材積込み</t>
    <rPh sb="0" eb="5">
      <t>ハッセイザイツミコ</t>
    </rPh>
    <phoneticPr fontId="1"/>
  </si>
  <si>
    <t>発生材運搬</t>
    <rPh sb="0" eb="3">
      <t>ハッセイザイ</t>
    </rPh>
    <rPh sb="3" eb="5">
      <t>ウンパン</t>
    </rPh>
    <phoneticPr fontId="1"/>
  </si>
  <si>
    <t>発生材処分</t>
    <rPh sb="0" eb="3">
      <t>ハッセイザイ</t>
    </rPh>
    <rPh sb="3" eb="5">
      <t>ショブン</t>
    </rPh>
    <phoneticPr fontId="1"/>
  </si>
  <si>
    <t>混合廃棄物</t>
    <rPh sb="0" eb="5">
      <t>コンゴウハイキブツ</t>
    </rPh>
    <phoneticPr fontId="1"/>
  </si>
  <si>
    <t>ｱｽﾍﾞｽﾄ含有塗膜</t>
    <rPh sb="6" eb="10">
      <t>ガンユウトマク</t>
    </rPh>
    <phoneticPr fontId="1"/>
  </si>
  <si>
    <t>有価物控除</t>
    <rPh sb="0" eb="2">
      <t>ユウカ</t>
    </rPh>
    <rPh sb="2" eb="3">
      <t>ブツ</t>
    </rPh>
    <rPh sb="3" eb="5">
      <t>コウジョ</t>
    </rPh>
    <phoneticPr fontId="1"/>
  </si>
  <si>
    <t>ｽﾁｰﾙ</t>
    <phoneticPr fontId="1"/>
  </si>
  <si>
    <t>ｱﾙﾐ</t>
    <phoneticPr fontId="1"/>
  </si>
  <si>
    <t>防水改修工事</t>
    <rPh sb="0" eb="2">
      <t>ボウスイ</t>
    </rPh>
    <rPh sb="2" eb="4">
      <t>カイシュウ</t>
    </rPh>
    <rPh sb="4" eb="6">
      <t>コウジ</t>
    </rPh>
    <phoneticPr fontId="1"/>
  </si>
  <si>
    <t>撤去、改修</t>
    <rPh sb="0" eb="2">
      <t>テッキョ</t>
    </rPh>
    <rPh sb="3" eb="5">
      <t>カイシュウ</t>
    </rPh>
    <phoneticPr fontId="1"/>
  </si>
  <si>
    <t>Ⅰの計</t>
  </si>
  <si>
    <t>ｹﾚﾝ・清掃</t>
    <rPh sb="4" eb="6">
      <t>セイソウ</t>
    </rPh>
    <phoneticPr fontId="1"/>
  </si>
  <si>
    <t>外壁</t>
  </si>
  <si>
    <t>縦引きﾄﾞﾚﾝ</t>
  </si>
  <si>
    <t>撤去</t>
  </si>
  <si>
    <t>屋上</t>
  </si>
  <si>
    <t>ｳﾚﾀﾝ塗膜防水</t>
  </si>
  <si>
    <t>劣化部撤去　224㎡</t>
  </si>
  <si>
    <t>C-2程度</t>
    <rPh sb="3" eb="5">
      <t>テイド</t>
    </rPh>
    <phoneticPr fontId="1"/>
  </si>
  <si>
    <t>4の計</t>
    <rPh sb="2" eb="3">
      <t>ケイ</t>
    </rPh>
    <phoneticPr fontId="1"/>
  </si>
  <si>
    <t>4bの計</t>
    <rPh sb="3" eb="4">
      <t>ケイ</t>
    </rPh>
    <phoneticPr fontId="1"/>
  </si>
  <si>
    <t>4aの計</t>
    <rPh sb="3" eb="4">
      <t>ケイ</t>
    </rPh>
    <phoneticPr fontId="1"/>
  </si>
  <si>
    <t>4b</t>
    <phoneticPr fontId="1"/>
  </si>
  <si>
    <t>その他工事</t>
    <rPh sb="2" eb="3">
      <t>タ</t>
    </rPh>
    <rPh sb="3" eb="5">
      <t>コウジ</t>
    </rPh>
    <phoneticPr fontId="1"/>
  </si>
  <si>
    <t>家具工事</t>
    <rPh sb="0" eb="2">
      <t>カグ</t>
    </rPh>
    <rPh sb="2" eb="4">
      <t>コウジ</t>
    </rPh>
    <phoneticPr fontId="1"/>
  </si>
  <si>
    <t>腰棚、机、ｷｯﾁﾝ等（職員室）</t>
    <rPh sb="0" eb="1">
      <t>コシ</t>
    </rPh>
    <rPh sb="1" eb="2">
      <t>タナ</t>
    </rPh>
    <rPh sb="3" eb="4">
      <t>ツクエ</t>
    </rPh>
    <rPh sb="9" eb="10">
      <t>ナド</t>
    </rPh>
    <rPh sb="11" eb="14">
      <t>ショクインシツ</t>
    </rPh>
    <phoneticPr fontId="1"/>
  </si>
  <si>
    <t>解体工事</t>
    <rPh sb="0" eb="2">
      <t>カイタイ</t>
    </rPh>
    <rPh sb="2" eb="4">
      <t>コウジ</t>
    </rPh>
    <phoneticPr fontId="1"/>
  </si>
  <si>
    <t>ﾌﾞﾛｱ室</t>
    <rPh sb="4" eb="5">
      <t>シツ</t>
    </rPh>
    <phoneticPr fontId="1"/>
  </si>
  <si>
    <t>厨房工事</t>
    <rPh sb="0" eb="2">
      <t>チュウボウ</t>
    </rPh>
    <rPh sb="2" eb="4">
      <t>コウジ</t>
    </rPh>
    <phoneticPr fontId="1"/>
  </si>
  <si>
    <t>c</t>
    <phoneticPr fontId="1"/>
  </si>
  <si>
    <t>7a</t>
    <phoneticPr fontId="1"/>
  </si>
  <si>
    <t>7aの計</t>
    <rPh sb="3" eb="4">
      <t>ケイ</t>
    </rPh>
    <phoneticPr fontId="1"/>
  </si>
  <si>
    <t>7b</t>
    <phoneticPr fontId="1"/>
  </si>
  <si>
    <t>基礎</t>
    <rPh sb="0" eb="2">
      <t>キソ</t>
    </rPh>
    <phoneticPr fontId="1"/>
  </si>
  <si>
    <t>基礎ｺﾝｸﾘｰﾄ撤去</t>
    <rPh sb="0" eb="2">
      <t>キソ</t>
    </rPh>
    <rPh sb="8" eb="10">
      <t>テッキョ</t>
    </rPh>
    <phoneticPr fontId="1"/>
  </si>
  <si>
    <t>砕石、ｽﾃｺﾝ共</t>
    <rPh sb="0" eb="2">
      <t>サイセキ</t>
    </rPh>
    <rPh sb="7" eb="8">
      <t>トモ</t>
    </rPh>
    <phoneticPr fontId="1"/>
  </si>
  <si>
    <t>土間ｺﾝｸﾘｰﾄ撤去</t>
    <rPh sb="0" eb="2">
      <t>ドマ</t>
    </rPh>
    <rPh sb="8" eb="10">
      <t>テッキョ</t>
    </rPh>
    <phoneticPr fontId="1"/>
  </si>
  <si>
    <t>砕石共</t>
    <rPh sb="0" eb="2">
      <t>サイセキ</t>
    </rPh>
    <rPh sb="2" eb="3">
      <t>トモ</t>
    </rPh>
    <phoneticPr fontId="1"/>
  </si>
  <si>
    <t>上屋</t>
    <rPh sb="0" eb="2">
      <t>ウワヤ</t>
    </rPh>
    <phoneticPr fontId="1"/>
  </si>
  <si>
    <t>上屋ｺﾝｸﾘｰﾄ撤去</t>
    <rPh sb="0" eb="2">
      <t>ウワヤ</t>
    </rPh>
    <rPh sb="8" eb="10">
      <t>テッキョ</t>
    </rPh>
    <phoneticPr fontId="1"/>
  </si>
  <si>
    <t>CB共</t>
    <rPh sb="2" eb="3">
      <t>トモ</t>
    </rPh>
    <phoneticPr fontId="1"/>
  </si>
  <si>
    <t>7bの計</t>
    <rPh sb="3" eb="4">
      <t>ケイ</t>
    </rPh>
    <phoneticPr fontId="1"/>
  </si>
  <si>
    <t>7c</t>
    <phoneticPr fontId="1"/>
  </si>
  <si>
    <t>ﾋﾞﾆﾙ製</t>
    <rPh sb="4" eb="5">
      <t>セイ</t>
    </rPh>
    <phoneticPr fontId="1"/>
  </si>
  <si>
    <t>t12</t>
    <phoneticPr fontId="1"/>
  </si>
  <si>
    <t>厨房機器、一時撤去、復旧</t>
    <rPh sb="0" eb="2">
      <t>チュウボウ</t>
    </rPh>
    <rPh sb="2" eb="4">
      <t>キキ</t>
    </rPh>
    <rPh sb="5" eb="7">
      <t>イチジ</t>
    </rPh>
    <rPh sb="7" eb="9">
      <t>テッキョ</t>
    </rPh>
    <rPh sb="10" eb="12">
      <t>フッキュウ</t>
    </rPh>
    <phoneticPr fontId="1"/>
  </si>
  <si>
    <t>球根皮むき器、P-28D、C型</t>
    <rPh sb="0" eb="2">
      <t>キュウコン</t>
    </rPh>
    <rPh sb="2" eb="3">
      <t>カワ</t>
    </rPh>
    <rPh sb="5" eb="6">
      <t>キ</t>
    </rPh>
    <rPh sb="14" eb="15">
      <t>ガタ</t>
    </rPh>
    <phoneticPr fontId="1"/>
  </si>
  <si>
    <t>台</t>
    <rPh sb="0" eb="1">
      <t>ダイ</t>
    </rPh>
    <phoneticPr fontId="1"/>
  </si>
  <si>
    <t>3層ｼﾝｸ、S3-157PA-S1</t>
    <rPh sb="1" eb="2">
      <t>ソウ</t>
    </rPh>
    <phoneticPr fontId="1"/>
  </si>
  <si>
    <t>機器搬入据付費、撤去工事費</t>
    <rPh sb="0" eb="2">
      <t>キキ</t>
    </rPh>
    <rPh sb="2" eb="4">
      <t>ハンニュウ</t>
    </rPh>
    <rPh sb="4" eb="6">
      <t>スエツケ</t>
    </rPh>
    <rPh sb="6" eb="7">
      <t>ヒ</t>
    </rPh>
    <rPh sb="8" eb="10">
      <t>テッキョ</t>
    </rPh>
    <rPh sb="10" eb="13">
      <t>コウジヒ</t>
    </rPh>
    <phoneticPr fontId="1"/>
  </si>
  <si>
    <t>厨房機器　撤去・復旧</t>
    <rPh sb="0" eb="2">
      <t>チュウボウ</t>
    </rPh>
    <rPh sb="2" eb="4">
      <t>キキ</t>
    </rPh>
    <rPh sb="5" eb="7">
      <t>テッキョ</t>
    </rPh>
    <rPh sb="8" eb="10">
      <t>フッキュウ</t>
    </rPh>
    <phoneticPr fontId="1"/>
  </si>
  <si>
    <t>厨房機器　新設</t>
    <rPh sb="0" eb="4">
      <t>チュウボウキキ</t>
    </rPh>
    <rPh sb="5" eb="7">
      <t>シンセツ</t>
    </rPh>
    <phoneticPr fontId="1"/>
  </si>
  <si>
    <t>厨房機器　撤去・新設</t>
    <rPh sb="0" eb="4">
      <t>チュウボウキキ</t>
    </rPh>
    <rPh sb="5" eb="7">
      <t>テッキョ</t>
    </rPh>
    <rPh sb="8" eb="10">
      <t>シンセツ</t>
    </rPh>
    <phoneticPr fontId="1"/>
  </si>
  <si>
    <t>7cの計</t>
    <rPh sb="3" eb="4">
      <t>ケイ</t>
    </rPh>
    <phoneticPr fontId="1"/>
  </si>
  <si>
    <t>LIXIL-Tio19程度</t>
    <rPh sb="11" eb="13">
      <t>テイド</t>
    </rPh>
    <phoneticPr fontId="1"/>
  </si>
  <si>
    <t>ｶｰﾃﾝ</t>
    <phoneticPr fontId="1"/>
  </si>
  <si>
    <t>備品工事</t>
    <rPh sb="0" eb="2">
      <t>ビヒン</t>
    </rPh>
    <rPh sb="2" eb="4">
      <t>コウジ</t>
    </rPh>
    <phoneticPr fontId="1"/>
  </si>
  <si>
    <t>計</t>
    <rPh sb="0" eb="1">
      <t>ケイ</t>
    </rPh>
    <phoneticPr fontId="1"/>
  </si>
  <si>
    <t>AD-3</t>
  </si>
  <si>
    <t>ﾚｰｽｶｰﾃﾝ</t>
  </si>
  <si>
    <t>1850*2475</t>
  </si>
  <si>
    <t>AW-1</t>
  </si>
  <si>
    <t>8650*1890</t>
  </si>
  <si>
    <t>AW-2</t>
  </si>
  <si>
    <t>遮光ｶｰﾃﾝ</t>
  </si>
  <si>
    <t>AW-3</t>
  </si>
  <si>
    <t>8650*2200</t>
  </si>
  <si>
    <t>AW-4</t>
  </si>
  <si>
    <t>8180*2125</t>
  </si>
  <si>
    <t>AW-5</t>
  </si>
  <si>
    <t>AW-6</t>
  </si>
  <si>
    <t>AW-7</t>
  </si>
  <si>
    <t>AW-8</t>
  </si>
  <si>
    <t>3970*2125</t>
  </si>
  <si>
    <t>AW-9</t>
  </si>
  <si>
    <t>3680*2125</t>
  </si>
  <si>
    <t>AW-10</t>
  </si>
  <si>
    <t>8650*1375</t>
  </si>
  <si>
    <t>AW-11</t>
  </si>
  <si>
    <t>AW-24</t>
  </si>
  <si>
    <t>1850*1375</t>
  </si>
  <si>
    <t>ﾌﾞﾗｲﾝﾄﾞ</t>
  </si>
  <si>
    <t>ｶｰﾃﾝﾚｰﾙ</t>
    <phoneticPr fontId="1"/>
  </si>
  <si>
    <t>ｱﾙﾐ製</t>
    <rPh sb="3" eb="4">
      <t>セイ</t>
    </rPh>
    <phoneticPr fontId="1"/>
  </si>
  <si>
    <t>房掛け</t>
    <rPh sb="0" eb="1">
      <t>フサ</t>
    </rPh>
    <rPh sb="1" eb="2">
      <t>カ</t>
    </rPh>
    <phoneticPr fontId="1"/>
  </si>
  <si>
    <t>SUS製、ｸﾞﾚｰﾁﾝｸﾞ、細目ﾉﾝｽﾘｯﾌﾟ、溝巾300</t>
    <rPh sb="3" eb="4">
      <t>セイ</t>
    </rPh>
    <rPh sb="14" eb="16">
      <t>ホソメ</t>
    </rPh>
    <rPh sb="24" eb="26">
      <t>ミゾハバ</t>
    </rPh>
    <phoneticPr fontId="1"/>
  </si>
  <si>
    <t>SUS製、ｸﾞﾚｰﾁﾝｸﾞ、細目ﾉﾝｽﾘｯﾌﾟ、溝巾250</t>
    <rPh sb="3" eb="4">
      <t>セイ</t>
    </rPh>
    <rPh sb="14" eb="16">
      <t>ホソメ</t>
    </rPh>
    <rPh sb="24" eb="26">
      <t>ミゾハバ</t>
    </rPh>
    <phoneticPr fontId="1"/>
  </si>
  <si>
    <t>SUS製、ｸﾞﾚｰﾁﾝｸﾞ、細目ﾉﾝｽﾘｯﾌﾟ、溝巾350</t>
    <rPh sb="3" eb="4">
      <t>セイ</t>
    </rPh>
    <rPh sb="14" eb="16">
      <t>ホソメ</t>
    </rPh>
    <rPh sb="24" eb="26">
      <t>ミゾハバ</t>
    </rPh>
    <phoneticPr fontId="1"/>
  </si>
  <si>
    <t>厨房</t>
  </si>
  <si>
    <t>ｸﾞﾚｰﾁﾝｸﾞ</t>
  </si>
  <si>
    <t>ﾗｲﾆﾝｸﾞ面台</t>
  </si>
  <si>
    <t>450角</t>
  </si>
  <si>
    <t>同上開口補強</t>
  </si>
  <si>
    <t>天井点検口</t>
  </si>
  <si>
    <t>SUS製ｸﾞﾚｰﾁﾝｸﾞ用、受枠</t>
    <rPh sb="3" eb="4">
      <t>セイ</t>
    </rPh>
    <rPh sb="12" eb="14">
      <t>ウケワク</t>
    </rPh>
    <phoneticPr fontId="1"/>
  </si>
  <si>
    <t>同上受枠支持柱</t>
    <rPh sb="0" eb="2">
      <t>ドウジョウ</t>
    </rPh>
    <rPh sb="2" eb="4">
      <t>ウケワク</t>
    </rPh>
    <rPh sb="4" eb="7">
      <t>シジハシラ</t>
    </rPh>
    <phoneticPr fontId="1"/>
  </si>
  <si>
    <t>□-30*30*1.5SUSHL　‘600</t>
    <phoneticPr fontId="1"/>
  </si>
  <si>
    <t>同上支持柱、中桟</t>
    <rPh sb="0" eb="2">
      <t>ドウジョウ</t>
    </rPh>
    <rPh sb="2" eb="5">
      <t>シジハシラ</t>
    </rPh>
    <rPh sb="6" eb="8">
      <t>ナカサン</t>
    </rPh>
    <phoneticPr fontId="1"/>
  </si>
  <si>
    <t>□-50*20*2.0　SUSHL</t>
    <phoneticPr fontId="1"/>
  </si>
  <si>
    <t>t26 W100</t>
    <phoneticPr fontId="1"/>
  </si>
  <si>
    <t>t20 W135</t>
    <phoneticPr fontId="1"/>
  </si>
  <si>
    <t>t20 W120</t>
    <phoneticPr fontId="1"/>
  </si>
  <si>
    <t>片開き戸</t>
  </si>
  <si>
    <t>WD20</t>
  </si>
  <si>
    <t>両開き戸</t>
  </si>
  <si>
    <t>W08</t>
  </si>
  <si>
    <t>TB5</t>
  </si>
  <si>
    <t>TB4</t>
  </si>
  <si>
    <t>TB3</t>
  </si>
  <si>
    <t>TB2</t>
  </si>
  <si>
    <t>TB1</t>
  </si>
  <si>
    <t>AD-8</t>
    <phoneticPr fontId="1"/>
  </si>
  <si>
    <t>AD-9</t>
    <phoneticPr fontId="1"/>
  </si>
  <si>
    <t>AD-10</t>
    <phoneticPr fontId="1"/>
  </si>
  <si>
    <t>親子開き框ﾄﾞｱ</t>
    <rPh sb="0" eb="2">
      <t>オヤコ</t>
    </rPh>
    <rPh sb="2" eb="3">
      <t>ヒラ</t>
    </rPh>
    <rPh sb="4" eb="5">
      <t>カマチ</t>
    </rPh>
    <phoneticPr fontId="1"/>
  </si>
  <si>
    <t>片開きﾌﾗｯｼｭﾄﾞｱ</t>
    <rPh sb="0" eb="2">
      <t>カタヒラ</t>
    </rPh>
    <phoneticPr fontId="1"/>
  </si>
  <si>
    <t>600*1800</t>
    <phoneticPr fontId="1"/>
  </si>
  <si>
    <t>1200*2000</t>
    <phoneticPr fontId="1"/>
  </si>
  <si>
    <t>800*1800</t>
    <phoneticPr fontId="1"/>
  </si>
  <si>
    <t>5bの計</t>
    <rPh sb="3" eb="4">
      <t>ケイ</t>
    </rPh>
    <phoneticPr fontId="1"/>
  </si>
  <si>
    <t>ｽﾁｰﾙ製H900、下地調整RB種</t>
    <rPh sb="4" eb="5">
      <t>セイ</t>
    </rPh>
    <rPh sb="10" eb="14">
      <t>シタジチョウセイ</t>
    </rPh>
    <rPh sb="16" eb="17">
      <t>シュ</t>
    </rPh>
    <phoneticPr fontId="1"/>
  </si>
  <si>
    <t>仕上養生</t>
  </si>
  <si>
    <t>竣工時清掃</t>
  </si>
  <si>
    <t>墨出し</t>
    <rPh sb="0" eb="2">
      <t>スミダ</t>
    </rPh>
    <phoneticPr fontId="1"/>
  </si>
  <si>
    <t>仕上墨出し</t>
    <rPh sb="0" eb="2">
      <t>シアゲ</t>
    </rPh>
    <rPh sb="2" eb="4">
      <t>スミダ</t>
    </rPh>
    <phoneticPr fontId="1"/>
  </si>
  <si>
    <t>内部足場</t>
    <rPh sb="0" eb="2">
      <t>ナイブ</t>
    </rPh>
    <rPh sb="2" eb="4">
      <t>アシバ</t>
    </rPh>
    <phoneticPr fontId="1"/>
  </si>
  <si>
    <t>仮設間仕切り</t>
    <rPh sb="0" eb="2">
      <t>カセツ</t>
    </rPh>
    <rPh sb="2" eb="5">
      <t>マジキ</t>
    </rPh>
    <phoneticPr fontId="1"/>
  </si>
  <si>
    <t>ﾃｽﾘ先行式枠組み足場　W900　6か月</t>
    <rPh sb="19" eb="20">
      <t>ゲツ</t>
    </rPh>
    <phoneticPr fontId="1"/>
  </si>
  <si>
    <t>ﾃｽﾘ先行式枠組み足場　W600　6か月</t>
    <rPh sb="19" eb="20">
      <t>ゲツ</t>
    </rPh>
    <phoneticPr fontId="1"/>
  </si>
  <si>
    <t>階段室棚足場　2ヶ月</t>
    <rPh sb="0" eb="2">
      <t>カイダン</t>
    </rPh>
    <rPh sb="2" eb="3">
      <t>シツ</t>
    </rPh>
    <rPh sb="3" eb="4">
      <t>タナ</t>
    </rPh>
    <rPh sb="4" eb="6">
      <t>アシバ</t>
    </rPh>
    <rPh sb="9" eb="10">
      <t>ゲツ</t>
    </rPh>
    <phoneticPr fontId="1"/>
  </si>
  <si>
    <t>ｷｬｽﾀｰｹﾞｰﾄ</t>
    <phoneticPr fontId="2"/>
  </si>
  <si>
    <t>W6.0　6か月</t>
    <rPh sb="7" eb="8">
      <t>ゲツ</t>
    </rPh>
    <phoneticPr fontId="2"/>
  </si>
  <si>
    <t>W3.0　6か月</t>
    <rPh sb="7" eb="8">
      <t>ゲツ</t>
    </rPh>
    <phoneticPr fontId="2"/>
  </si>
  <si>
    <t>6か月、防音ｼｰﾄ張</t>
    <rPh sb="2" eb="3">
      <t>ゲツ</t>
    </rPh>
    <phoneticPr fontId="1"/>
  </si>
  <si>
    <t>垂直養生</t>
    <rPh sb="0" eb="2">
      <t>スイチョク</t>
    </rPh>
    <rPh sb="2" eb="4">
      <t>ヨウジョウ</t>
    </rPh>
    <phoneticPr fontId="1"/>
  </si>
  <si>
    <t>横向き＠200D10</t>
    <rPh sb="0" eb="2">
      <t>ヨコム</t>
    </rPh>
    <phoneticPr fontId="1"/>
  </si>
  <si>
    <t>t50</t>
    <phoneticPr fontId="1"/>
  </si>
  <si>
    <t>処分費</t>
    <rPh sb="0" eb="3">
      <t>ショブンヒ</t>
    </rPh>
    <phoneticPr fontId="2"/>
  </si>
  <si>
    <t>発生材積込</t>
    <rPh sb="0" eb="3">
      <t>ハッセイザイ</t>
    </rPh>
    <rPh sb="3" eb="5">
      <t>ツミコ</t>
    </rPh>
    <phoneticPr fontId="1"/>
  </si>
  <si>
    <t>8a</t>
    <phoneticPr fontId="1"/>
  </si>
  <si>
    <t>8aの計</t>
    <rPh sb="3" eb="4">
      <t>ケイ</t>
    </rPh>
    <phoneticPr fontId="1"/>
  </si>
  <si>
    <t>8b</t>
    <phoneticPr fontId="1"/>
  </si>
  <si>
    <t>8bの計</t>
    <rPh sb="3" eb="4">
      <t>ケイ</t>
    </rPh>
    <phoneticPr fontId="1"/>
  </si>
  <si>
    <t>8cの計</t>
    <rPh sb="3" eb="4">
      <t>ケイ</t>
    </rPh>
    <phoneticPr fontId="1"/>
  </si>
  <si>
    <t>8c</t>
    <phoneticPr fontId="1"/>
  </si>
  <si>
    <t>ｶｰﾃﾝ</t>
  </si>
  <si>
    <t>C</t>
    <phoneticPr fontId="1"/>
  </si>
  <si>
    <t>Ⅳ</t>
    <phoneticPr fontId="2"/>
  </si>
  <si>
    <t>Ⅴ</t>
    <phoneticPr fontId="2"/>
  </si>
  <si>
    <t>Ⅵ</t>
    <phoneticPr fontId="2"/>
  </si>
  <si>
    <t>建具廻りｼｰﾘﾝｸﾞ</t>
  </si>
  <si>
    <t>PH防水</t>
    <rPh sb="2" eb="4">
      <t>ボウスイ</t>
    </rPh>
    <phoneticPr fontId="1"/>
  </si>
  <si>
    <t>屋上</t>
    <rPh sb="0" eb="2">
      <t>オクジョウ</t>
    </rPh>
    <phoneticPr fontId="1"/>
  </si>
  <si>
    <t>飛散防止ﾌｨﾙﾑ</t>
    <rPh sb="0" eb="2">
      <t>ヒサン</t>
    </rPh>
    <rPh sb="2" eb="4">
      <t>ボウシ</t>
    </rPh>
    <phoneticPr fontId="1"/>
  </si>
  <si>
    <t>外壁</t>
    <phoneticPr fontId="1"/>
  </si>
  <si>
    <t>横引きﾄﾞﾚﾝ</t>
  </si>
  <si>
    <t>横引きﾄﾞﾚﾝ</t>
    <rPh sb="0" eb="2">
      <t>ヨコビ</t>
    </rPh>
    <phoneticPr fontId="1"/>
  </si>
  <si>
    <t>撤去</t>
    <phoneticPr fontId="1"/>
  </si>
  <si>
    <t>ヶ所</t>
    <phoneticPr fontId="1"/>
  </si>
  <si>
    <t>新設、鋳鉄製</t>
  </si>
  <si>
    <t>ｹﾚﾝ・清掃</t>
  </si>
  <si>
    <t>下地調整</t>
  </si>
  <si>
    <t>X-2工法</t>
  </si>
  <si>
    <t>ｍ２</t>
  </si>
  <si>
    <t>天井</t>
  </si>
  <si>
    <t>軽量鉄骨天井下地</t>
  </si>
  <si>
    <t>軽量鉄骨天井下地</t>
    <rPh sb="0" eb="2">
      <t>ケイリョウ</t>
    </rPh>
    <rPh sb="2" eb="4">
      <t>テッコツ</t>
    </rPh>
    <rPh sb="4" eb="6">
      <t>テンジョウ</t>
    </rPh>
    <rPh sb="6" eb="8">
      <t>シタジ</t>
    </rPh>
    <phoneticPr fontId="1"/>
  </si>
  <si>
    <t>PH内壁</t>
    <rPh sb="2" eb="3">
      <t>ウチ</t>
    </rPh>
    <rPh sb="3" eb="4">
      <t>カベ</t>
    </rPh>
    <phoneticPr fontId="1"/>
  </si>
  <si>
    <t>㎡</t>
    <phoneticPr fontId="1"/>
  </si>
  <si>
    <t>機械設備工事</t>
    <rPh sb="0" eb="6">
      <t>キカイセツビコウジ</t>
    </rPh>
    <phoneticPr fontId="2"/>
  </si>
  <si>
    <t>1)</t>
    <phoneticPr fontId="2"/>
  </si>
  <si>
    <t>空気調和設備工事</t>
    <rPh sb="0" eb="6">
      <t>クウキチョウワセツビ</t>
    </rPh>
    <rPh sb="6" eb="8">
      <t>コウジ</t>
    </rPh>
    <phoneticPr fontId="2"/>
  </si>
  <si>
    <t>2)</t>
    <phoneticPr fontId="2"/>
  </si>
  <si>
    <t>換気設備工事</t>
    <rPh sb="0" eb="2">
      <t>カンキ</t>
    </rPh>
    <rPh sb="2" eb="6">
      <t>セツビコウジ</t>
    </rPh>
    <phoneticPr fontId="2"/>
  </si>
  <si>
    <t>3)</t>
    <phoneticPr fontId="2"/>
  </si>
  <si>
    <t>衛生器具設備工事</t>
    <rPh sb="0" eb="8">
      <t>エイセイキグセツビコウジ</t>
    </rPh>
    <phoneticPr fontId="2"/>
  </si>
  <si>
    <t>4)</t>
    <phoneticPr fontId="2"/>
  </si>
  <si>
    <t>給水設備工事</t>
    <rPh sb="0" eb="6">
      <t>キュウスイセツビコウジ</t>
    </rPh>
    <phoneticPr fontId="2"/>
  </si>
  <si>
    <t>5)</t>
  </si>
  <si>
    <t>排水設備工事</t>
    <rPh sb="0" eb="4">
      <t>ハイスイセツビ</t>
    </rPh>
    <rPh sb="4" eb="6">
      <t>コウジ</t>
    </rPh>
    <phoneticPr fontId="2"/>
  </si>
  <si>
    <t>6)</t>
  </si>
  <si>
    <t>給湯設備工事</t>
    <rPh sb="0" eb="4">
      <t>キュウトウセツビ</t>
    </rPh>
    <rPh sb="4" eb="6">
      <t>コウジ</t>
    </rPh>
    <phoneticPr fontId="2"/>
  </si>
  <si>
    <t>7)</t>
  </si>
  <si>
    <t>ｶﾞｽ設備工事</t>
    <rPh sb="3" eb="7">
      <t>セツビコウジ</t>
    </rPh>
    <phoneticPr fontId="2"/>
  </si>
  <si>
    <t>8)</t>
  </si>
  <si>
    <t>屋内消火栓設備工事</t>
    <rPh sb="0" eb="5">
      <t>オクナイショウカセン</t>
    </rPh>
    <rPh sb="5" eb="9">
      <t>セツビコウジ</t>
    </rPh>
    <phoneticPr fontId="2"/>
  </si>
  <si>
    <t>9)</t>
  </si>
  <si>
    <t>撤去工事</t>
    <rPh sb="0" eb="2">
      <t>テッキョ</t>
    </rPh>
    <rPh sb="2" eb="4">
      <t>コウジ</t>
    </rPh>
    <phoneticPr fontId="2"/>
  </si>
  <si>
    <t>10)</t>
  </si>
  <si>
    <t>発生材処理</t>
    <rPh sb="0" eb="5">
      <t>ハッセイザイショリ</t>
    </rPh>
    <phoneticPr fontId="2"/>
  </si>
  <si>
    <t>(三)の計</t>
    <rPh sb="1" eb="2">
      <t>サン</t>
    </rPh>
    <rPh sb="4" eb="5">
      <t>ケイ</t>
    </rPh>
    <phoneticPr fontId="2"/>
  </si>
  <si>
    <t>空気調和設備工事</t>
    <rPh sb="0" eb="8">
      <t>クウキチョウワセツビコウジ</t>
    </rPh>
    <phoneticPr fontId="2"/>
  </si>
  <si>
    <t>ACP-1　屋外機</t>
    <rPh sb="6" eb="9">
      <t>オクガイキ</t>
    </rPh>
    <phoneticPr fontId="2"/>
  </si>
  <si>
    <t>空冷ﾋｰﾄﾎﾟﾝﾌﾟ式ﾋﾞﾙ用ﾏﾙﾁｴｱｺﾝ</t>
    <rPh sb="0" eb="2">
      <t>クウレイ</t>
    </rPh>
    <rPh sb="10" eb="11">
      <t>シキ</t>
    </rPh>
    <rPh sb="14" eb="15">
      <t>ヨウ</t>
    </rPh>
    <phoneticPr fontId="2"/>
  </si>
  <si>
    <t>冷房能力：33.5kW　暖房能力：37.5kW</t>
    <rPh sb="0" eb="4">
      <t>レイボウノウリョク</t>
    </rPh>
    <rPh sb="12" eb="16">
      <t>ダンボウノウリョク</t>
    </rPh>
    <phoneticPr fontId="2"/>
  </si>
  <si>
    <t>台</t>
    <rPh sb="0" eb="1">
      <t>ダイ</t>
    </rPh>
    <phoneticPr fontId="2"/>
  </si>
  <si>
    <t>ACP-1-1　天吊形</t>
    <rPh sb="8" eb="10">
      <t>テンツ</t>
    </rPh>
    <rPh sb="10" eb="11">
      <t>カタチ</t>
    </rPh>
    <phoneticPr fontId="2"/>
  </si>
  <si>
    <t>冷房能力：9.0kW　暖房能力：10.0kW</t>
    <rPh sb="0" eb="4">
      <t>レイボウノウリョク</t>
    </rPh>
    <rPh sb="11" eb="15">
      <t>ダンボウノウリョク</t>
    </rPh>
    <phoneticPr fontId="2"/>
  </si>
  <si>
    <t>ACP-2　屋外機</t>
    <rPh sb="6" eb="9">
      <t>オクガイキ</t>
    </rPh>
    <phoneticPr fontId="2"/>
  </si>
  <si>
    <t>冷房能力：50.0kW　暖房能力：56.0kW</t>
    <rPh sb="0" eb="4">
      <t>レイボウノウリョク</t>
    </rPh>
    <rPh sb="12" eb="16">
      <t>ダンボウノウリョク</t>
    </rPh>
    <phoneticPr fontId="2"/>
  </si>
  <si>
    <t>ACP-2-1　天井ｶｾｯﾄ4方向吹出形</t>
    <rPh sb="8" eb="10">
      <t>テンジョウ</t>
    </rPh>
    <rPh sb="15" eb="17">
      <t>ホウコウ</t>
    </rPh>
    <rPh sb="17" eb="18">
      <t>フ</t>
    </rPh>
    <rPh sb="18" eb="19">
      <t>ダ</t>
    </rPh>
    <rPh sb="19" eb="20">
      <t>カタチ</t>
    </rPh>
    <phoneticPr fontId="2"/>
  </si>
  <si>
    <t>ACP-2-2　天吊形</t>
    <rPh sb="8" eb="10">
      <t>テンツ</t>
    </rPh>
    <rPh sb="10" eb="11">
      <t>カタチ</t>
    </rPh>
    <phoneticPr fontId="2"/>
  </si>
  <si>
    <t>冷房能力：7.1kW　暖房能力：8.0kW</t>
    <rPh sb="0" eb="4">
      <t>レイボウノウリョク</t>
    </rPh>
    <rPh sb="11" eb="15">
      <t>ダンボウノウリョク</t>
    </rPh>
    <phoneticPr fontId="2"/>
  </si>
  <si>
    <t>ACP-2-3　天井ｶｾｯﾄ1方向吹出形</t>
    <rPh sb="8" eb="10">
      <t>テンジョウ</t>
    </rPh>
    <rPh sb="15" eb="17">
      <t>ホウコウ</t>
    </rPh>
    <rPh sb="17" eb="18">
      <t>フ</t>
    </rPh>
    <rPh sb="18" eb="19">
      <t>ダ</t>
    </rPh>
    <rPh sb="19" eb="20">
      <t>カタチ</t>
    </rPh>
    <phoneticPr fontId="2"/>
  </si>
  <si>
    <t>冷房能力：5.6kW　暖房能力：6.3kW</t>
    <rPh sb="0" eb="4">
      <t>レイボウノウリョク</t>
    </rPh>
    <rPh sb="11" eb="15">
      <t>ダンボウノウリョク</t>
    </rPh>
    <phoneticPr fontId="2"/>
  </si>
  <si>
    <t>ACP-2-4　天井ｶｾｯﾄ2方向吹出形</t>
    <rPh sb="8" eb="10">
      <t>テンジョウ</t>
    </rPh>
    <rPh sb="15" eb="17">
      <t>ホウコウ</t>
    </rPh>
    <rPh sb="17" eb="18">
      <t>フ</t>
    </rPh>
    <rPh sb="18" eb="19">
      <t>ダ</t>
    </rPh>
    <rPh sb="19" eb="20">
      <t>カタチ</t>
    </rPh>
    <phoneticPr fontId="2"/>
  </si>
  <si>
    <t>冷房能力：4.5kW　暖房能力：5.0kW</t>
    <rPh sb="0" eb="4">
      <t>レイボウノウリョク</t>
    </rPh>
    <rPh sb="11" eb="15">
      <t>ダンボウノウリョク</t>
    </rPh>
    <phoneticPr fontId="2"/>
  </si>
  <si>
    <t>ACP-2-5　天井ｶｾｯﾄ2方向吹出形</t>
    <rPh sb="8" eb="10">
      <t>テンジョウ</t>
    </rPh>
    <rPh sb="15" eb="17">
      <t>ホウコウ</t>
    </rPh>
    <rPh sb="17" eb="18">
      <t>フ</t>
    </rPh>
    <rPh sb="18" eb="19">
      <t>ダ</t>
    </rPh>
    <rPh sb="19" eb="20">
      <t>カタチ</t>
    </rPh>
    <phoneticPr fontId="2"/>
  </si>
  <si>
    <t>冷房能力：2.2kW　暖房能力：2.5kW</t>
    <rPh sb="0" eb="4">
      <t>レイボウノウリョク</t>
    </rPh>
    <rPh sb="11" eb="15">
      <t>ダンボウノウリョク</t>
    </rPh>
    <phoneticPr fontId="2"/>
  </si>
  <si>
    <t>ACP-3　屋外機</t>
    <rPh sb="6" eb="9">
      <t>オクガイキ</t>
    </rPh>
    <phoneticPr fontId="2"/>
  </si>
  <si>
    <t>冷房能力：45.0kW　暖房能力：50.0kW</t>
    <rPh sb="0" eb="4">
      <t>レイボウノウリョク</t>
    </rPh>
    <rPh sb="12" eb="16">
      <t>ダンボウノウリョク</t>
    </rPh>
    <phoneticPr fontId="2"/>
  </si>
  <si>
    <t>ACP-3-1　天吊形</t>
    <rPh sb="8" eb="10">
      <t>テンツ</t>
    </rPh>
    <rPh sb="10" eb="11">
      <t>カタチ</t>
    </rPh>
    <phoneticPr fontId="2"/>
  </si>
  <si>
    <t>冷房能力：11.2kW　暖房能力：12.5kW</t>
    <rPh sb="0" eb="4">
      <t>レイボウノウリョク</t>
    </rPh>
    <rPh sb="12" eb="16">
      <t>ダンボウノウリョク</t>
    </rPh>
    <phoneticPr fontId="2"/>
  </si>
  <si>
    <t>ACP-3-2　天吊形</t>
    <rPh sb="8" eb="10">
      <t>テンツ</t>
    </rPh>
    <rPh sb="10" eb="11">
      <t>カタチ</t>
    </rPh>
    <phoneticPr fontId="2"/>
  </si>
  <si>
    <t>ACP-4　屋外機</t>
    <rPh sb="6" eb="9">
      <t>オクガイキ</t>
    </rPh>
    <phoneticPr fontId="2"/>
  </si>
  <si>
    <t>冷房能力：73.0kW　暖房能力：82.5kW</t>
    <rPh sb="0" eb="4">
      <t>レイボウノウリョク</t>
    </rPh>
    <rPh sb="12" eb="16">
      <t>ダンボウノウリョク</t>
    </rPh>
    <phoneticPr fontId="2"/>
  </si>
  <si>
    <t>ACP-4-1　天吊形</t>
    <rPh sb="8" eb="10">
      <t>テンツ</t>
    </rPh>
    <rPh sb="10" eb="11">
      <t>カタチ</t>
    </rPh>
    <phoneticPr fontId="2"/>
  </si>
  <si>
    <t>ACP-4-2　天吊形</t>
    <rPh sb="8" eb="10">
      <t>テンツ</t>
    </rPh>
    <rPh sb="10" eb="11">
      <t>カタチ</t>
    </rPh>
    <phoneticPr fontId="2"/>
  </si>
  <si>
    <t>冷房能力：8.0kW　暖房能力：9.0kW</t>
    <rPh sb="0" eb="4">
      <t>レイボウノウリョク</t>
    </rPh>
    <rPh sb="11" eb="15">
      <t>ダンボウノウリョク</t>
    </rPh>
    <phoneticPr fontId="2"/>
  </si>
  <si>
    <t>ACP-5　屋外機</t>
    <rPh sb="6" eb="9">
      <t>オクガイキ</t>
    </rPh>
    <phoneticPr fontId="2"/>
  </si>
  <si>
    <t>冷房能力：69.0kW　暖房能力：77.5kW</t>
    <rPh sb="0" eb="4">
      <t>レイボウノウリョク</t>
    </rPh>
    <rPh sb="12" eb="16">
      <t>ダンボウノウリョク</t>
    </rPh>
    <phoneticPr fontId="2"/>
  </si>
  <si>
    <t>ACP-5-1　天吊形</t>
    <rPh sb="8" eb="10">
      <t>テンツ</t>
    </rPh>
    <rPh sb="10" eb="11">
      <t>カタチ</t>
    </rPh>
    <phoneticPr fontId="2"/>
  </si>
  <si>
    <t>ACP-5-2　天吊形</t>
    <rPh sb="8" eb="10">
      <t>テンツ</t>
    </rPh>
    <rPh sb="10" eb="11">
      <t>カタチ</t>
    </rPh>
    <phoneticPr fontId="2"/>
  </si>
  <si>
    <t>ACP-6　屋外機</t>
    <rPh sb="6" eb="9">
      <t>オクガイキ</t>
    </rPh>
    <phoneticPr fontId="2"/>
  </si>
  <si>
    <t>冷房能力：40.0kW　暖房能力：45.0kW</t>
    <rPh sb="0" eb="4">
      <t>レイボウノウリョク</t>
    </rPh>
    <rPh sb="12" eb="16">
      <t>ダンボウノウリョク</t>
    </rPh>
    <phoneticPr fontId="2"/>
  </si>
  <si>
    <t>ACP-6-1　天吊形</t>
    <rPh sb="8" eb="10">
      <t>テンツ</t>
    </rPh>
    <rPh sb="10" eb="11">
      <t>カタチ</t>
    </rPh>
    <phoneticPr fontId="2"/>
  </si>
  <si>
    <t>PAC-1　天井ｶｾｯﾄ4方向吹出形(同時ﾂｲﾝ)</t>
    <rPh sb="6" eb="8">
      <t>テンジョウ</t>
    </rPh>
    <rPh sb="13" eb="15">
      <t>ホウコウ</t>
    </rPh>
    <rPh sb="15" eb="16">
      <t>フ</t>
    </rPh>
    <rPh sb="16" eb="17">
      <t>ダ</t>
    </rPh>
    <rPh sb="17" eb="18">
      <t>カタチ</t>
    </rPh>
    <rPh sb="19" eb="21">
      <t>ドウジ</t>
    </rPh>
    <phoneticPr fontId="2"/>
  </si>
  <si>
    <t>空冷ﾋｰﾄﾎﾟﾝﾌﾟ式ﾊﾟｯｹｰｼﾞｴｱｺﾝ</t>
    <rPh sb="0" eb="2">
      <t>クウレイ</t>
    </rPh>
    <rPh sb="10" eb="11">
      <t>シキ</t>
    </rPh>
    <phoneticPr fontId="2"/>
  </si>
  <si>
    <t>冷房能力：25.0kW　暖房能力：28.0kW</t>
    <rPh sb="0" eb="4">
      <t>レイボウノウリョク</t>
    </rPh>
    <rPh sb="12" eb="16">
      <t>ダンボウノウリョク</t>
    </rPh>
    <phoneticPr fontId="2"/>
  </si>
  <si>
    <t>組</t>
    <rPh sb="0" eb="1">
      <t>クミ</t>
    </rPh>
    <phoneticPr fontId="2"/>
  </si>
  <si>
    <t>PAC-2　天井ｶｾｯﾄ4方向吹出形(同時ﾂｲﾝ)</t>
    <rPh sb="6" eb="8">
      <t>テンジョウ</t>
    </rPh>
    <rPh sb="13" eb="15">
      <t>ホウコウ</t>
    </rPh>
    <rPh sb="15" eb="16">
      <t>フ</t>
    </rPh>
    <rPh sb="16" eb="17">
      <t>ダ</t>
    </rPh>
    <rPh sb="17" eb="18">
      <t>カタチ</t>
    </rPh>
    <rPh sb="19" eb="21">
      <t>ドウジ</t>
    </rPh>
    <phoneticPr fontId="2"/>
  </si>
  <si>
    <t>PAC-3(外)　屋外機</t>
    <rPh sb="6" eb="7">
      <t>ソト</t>
    </rPh>
    <rPh sb="9" eb="12">
      <t>オクガイキ</t>
    </rPh>
    <phoneticPr fontId="2"/>
  </si>
  <si>
    <t>PAC-3(内)　天井ｶｾｯﾄ4方向吹出形</t>
    <rPh sb="6" eb="7">
      <t>ウチ</t>
    </rPh>
    <rPh sb="9" eb="11">
      <t>テンジョウ</t>
    </rPh>
    <rPh sb="16" eb="18">
      <t>ホウコウ</t>
    </rPh>
    <rPh sb="18" eb="20">
      <t>フキダシ</t>
    </rPh>
    <rPh sb="20" eb="21">
      <t>カタチ</t>
    </rPh>
    <phoneticPr fontId="2"/>
  </si>
  <si>
    <t>冷房能力：14.0kW　暖房能力：16.0kW</t>
    <rPh sb="0" eb="4">
      <t>レイボウノウリョク</t>
    </rPh>
    <rPh sb="12" eb="16">
      <t>ダンボウノウリョク</t>
    </rPh>
    <phoneticPr fontId="2"/>
  </si>
  <si>
    <t>PAC-4　天井ｶｾｯﾄ4方向吹出形</t>
    <rPh sb="6" eb="8">
      <t>テンジョウ</t>
    </rPh>
    <rPh sb="13" eb="15">
      <t>ホウコウ</t>
    </rPh>
    <rPh sb="15" eb="16">
      <t>フ</t>
    </rPh>
    <rPh sb="16" eb="17">
      <t>ダ</t>
    </rPh>
    <rPh sb="17" eb="18">
      <t>カタチ</t>
    </rPh>
    <phoneticPr fontId="2"/>
  </si>
  <si>
    <t>冷房能力：5.0kW　暖房能力：5.6kW</t>
    <rPh sb="0" eb="4">
      <t>レイボウノウリョク</t>
    </rPh>
    <rPh sb="11" eb="15">
      <t>ダンボウノウリョク</t>
    </rPh>
    <phoneticPr fontId="2"/>
  </si>
  <si>
    <t>集中管理ﾘﾓｺﾝ</t>
    <rPh sb="0" eb="2">
      <t>シュウチュウ</t>
    </rPh>
    <rPh sb="2" eb="4">
      <t>カンリ</t>
    </rPh>
    <phoneticPr fontId="2"/>
  </si>
  <si>
    <t>個</t>
    <rPh sb="0" eb="1">
      <t>コ</t>
    </rPh>
    <phoneticPr fontId="2"/>
  </si>
  <si>
    <t>冷媒管</t>
    <rPh sb="0" eb="3">
      <t>レイバイカン</t>
    </rPh>
    <phoneticPr fontId="2"/>
  </si>
  <si>
    <t>別紙明細　1</t>
    <rPh sb="0" eb="4">
      <t>ベッシメイサイ</t>
    </rPh>
    <phoneticPr fontId="2"/>
  </si>
  <si>
    <t>電気配管配線</t>
    <rPh sb="0" eb="4">
      <t>デンキハイカン</t>
    </rPh>
    <rPh sb="4" eb="6">
      <t>ハイセン</t>
    </rPh>
    <phoneticPr fontId="2"/>
  </si>
  <si>
    <t>別紙明細　2</t>
    <rPh sb="0" eb="4">
      <t>ベッシメイサイ</t>
    </rPh>
    <phoneticPr fontId="2"/>
  </si>
  <si>
    <t>既設接続切断</t>
    <rPh sb="0" eb="2">
      <t>キセツ</t>
    </rPh>
    <rPh sb="2" eb="6">
      <t>セツゾクセツダン</t>
    </rPh>
    <phoneticPr fontId="2"/>
  </si>
  <si>
    <t>別紙明細　3</t>
    <rPh sb="0" eb="4">
      <t>ベッシメイサイ</t>
    </rPh>
    <phoneticPr fontId="2"/>
  </si>
  <si>
    <t>機器搬入</t>
    <rPh sb="0" eb="4">
      <t>キキハンニュウ</t>
    </rPh>
    <phoneticPr fontId="2"/>
  </si>
  <si>
    <t>別紙明細　4</t>
    <rPh sb="0" eb="4">
      <t>ベッシメイサイ</t>
    </rPh>
    <phoneticPr fontId="2"/>
  </si>
  <si>
    <t>1)の計</t>
    <phoneticPr fontId="1"/>
  </si>
  <si>
    <t>換気設備工事</t>
    <rPh sb="0" eb="4">
      <t>カンキセツビ</t>
    </rPh>
    <rPh sb="4" eb="6">
      <t>コウジ</t>
    </rPh>
    <phoneticPr fontId="2"/>
  </si>
  <si>
    <t>HEX-1　天井埋込ﾀﾞｸﾄ形</t>
    <rPh sb="6" eb="10">
      <t>テンジョウウメコミ</t>
    </rPh>
    <rPh sb="14" eb="15">
      <t>ガタ</t>
    </rPh>
    <phoneticPr fontId="2"/>
  </si>
  <si>
    <t>全熱交換器</t>
    <rPh sb="0" eb="5">
      <t>ゼンネツコウカンキ</t>
    </rPh>
    <phoneticPr fontId="2"/>
  </si>
  <si>
    <r>
      <t>250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×850CMH×120Pa</t>
    </r>
    <phoneticPr fontId="2"/>
  </si>
  <si>
    <t>HEX-2　天井埋込ﾀﾞｸﾄ形</t>
    <rPh sb="6" eb="10">
      <t>テンジョウウメコミ</t>
    </rPh>
    <rPh sb="14" eb="15">
      <t>ガタ</t>
    </rPh>
    <phoneticPr fontId="2"/>
  </si>
  <si>
    <r>
      <t>250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×800CMH×120Pa</t>
    </r>
    <phoneticPr fontId="2"/>
  </si>
  <si>
    <t>HEX-3　天井埋込ﾀﾞｸﾄ形</t>
    <rPh sb="6" eb="10">
      <t>テンジョウウメコミ</t>
    </rPh>
    <rPh sb="14" eb="15">
      <t>ガタ</t>
    </rPh>
    <phoneticPr fontId="2"/>
  </si>
  <si>
    <r>
      <t>250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×580CMH×100Pa</t>
    </r>
    <phoneticPr fontId="2"/>
  </si>
  <si>
    <t>HEX-4　天井埋込ﾀﾞｸﾄ形</t>
    <rPh sb="6" eb="10">
      <t>テンジョウウメコミ</t>
    </rPh>
    <rPh sb="14" eb="15">
      <t>ガタ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</si>
  <si>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×500CMH×110Pa</t>
    </r>
    <phoneticPr fontId="2"/>
  </si>
  <si>
    <t>HEX-5　天井埋込ﾀﾞｸﾄ形</t>
    <rPh sb="6" eb="10">
      <t>テンジョウウメコミ</t>
    </rPh>
    <rPh sb="14" eb="15">
      <t>ガタ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</si>
  <si>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×420CMH×100Pa</t>
    </r>
    <phoneticPr fontId="2"/>
  </si>
  <si>
    <t>HEX-6　天井埋込ﾀﾞｸﾄ形</t>
    <rPh sb="6" eb="10">
      <t>テンジョウウメコミ</t>
    </rPh>
    <rPh sb="14" eb="15">
      <t>ガタ</t>
    </rPh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</si>
  <si>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×210CMH×110Pa</t>
    </r>
    <phoneticPr fontId="2"/>
  </si>
  <si>
    <t>HEX-7　天井埋込ﾀﾞｸﾄ形</t>
    <rPh sb="6" eb="10">
      <t>テンジョウウメコミ</t>
    </rPh>
    <rPh sb="14" eb="15">
      <t>ガタ</t>
    </rPh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</si>
  <si>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×210CMH×147Pa</t>
    </r>
    <phoneticPr fontId="2"/>
  </si>
  <si>
    <t>HEA-1　天井埋込ﾀﾞｸﾄ形</t>
    <rPh sb="6" eb="10">
      <t>テンジョウウメコミ</t>
    </rPh>
    <rPh sb="14" eb="15">
      <t>ガタ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</si>
  <si>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×415CMH×80Pa</t>
    </r>
    <phoneticPr fontId="2"/>
  </si>
  <si>
    <t>HEA-2　天井埋込ﾀﾞｸﾄ形</t>
    <rPh sb="6" eb="10">
      <t>テンジョウウメコミ</t>
    </rPh>
    <rPh sb="14" eb="15">
      <t>ガタ</t>
    </rPh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</si>
  <si>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×200CMH×50Pa</t>
    </r>
    <phoneticPr fontId="2"/>
  </si>
  <si>
    <t>HEA-3　天井埋込ﾀﾞｸﾄ形</t>
    <rPh sb="6" eb="10">
      <t>テンジョウウメコミ</t>
    </rPh>
    <rPh sb="14" eb="15">
      <t>ガタ</t>
    </rPh>
    <phoneticPr fontId="2"/>
  </si>
  <si>
    <r>
      <t>250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×825CMH×90Pa</t>
    </r>
    <phoneticPr fontId="2"/>
  </si>
  <si>
    <t>FE-1　ｽﾄﾚｰﾄｼﾛｯｺﾌｧﾝ（消音形）</t>
    <rPh sb="18" eb="20">
      <t>ショウオン</t>
    </rPh>
    <rPh sb="20" eb="21">
      <t>カタチ</t>
    </rPh>
    <phoneticPr fontId="2"/>
  </si>
  <si>
    <t>送風機</t>
    <rPh sb="0" eb="3">
      <t>ソウフウキ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</si>
  <si>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×1,000CMH×130Pa</t>
    </r>
    <phoneticPr fontId="2"/>
  </si>
  <si>
    <t>FE-2　ｽﾄﾚｰﾄｼﾛｯｺﾌｧﾝ（消音形）</t>
    <rPh sb="18" eb="20">
      <t>ショウオン</t>
    </rPh>
    <rPh sb="20" eb="21">
      <t>カタチ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</si>
  <si>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×1,000CMH×120Pa</t>
    </r>
    <phoneticPr fontId="2"/>
  </si>
  <si>
    <t>PF-1　厨房用</t>
    <rPh sb="5" eb="8">
      <t>チュウボウヨウ</t>
    </rPh>
    <phoneticPr fontId="2"/>
  </si>
  <si>
    <t>有圧換気扇</t>
    <rPh sb="0" eb="5">
      <t>ユウアツカンキセン</t>
    </rPh>
    <phoneticPr fontId="2"/>
  </si>
  <si>
    <t>35cm×2,400CMH</t>
    <phoneticPr fontId="2"/>
  </si>
  <si>
    <t>VF-1　低騒音形</t>
    <rPh sb="5" eb="8">
      <t>テイソウオン</t>
    </rPh>
    <rPh sb="8" eb="9">
      <t>カタチ</t>
    </rPh>
    <phoneticPr fontId="2"/>
  </si>
  <si>
    <t>天井埋込形換気扇</t>
    <rPh sb="0" eb="8">
      <t>テンジョウウメコミカタチカンキセン</t>
    </rPh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</si>
  <si>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×250CMH×40Pa</t>
    </r>
    <phoneticPr fontId="2"/>
  </si>
  <si>
    <t>VF-2　低騒音形</t>
    <rPh sb="5" eb="8">
      <t>テイソウオン</t>
    </rPh>
    <rPh sb="8" eb="9">
      <t>カタチ</t>
    </rPh>
    <phoneticPr fontId="2"/>
  </si>
  <si>
    <t>ﾊﾟｲﾌﾟ用ﾌｧﾝ</t>
    <rPh sb="5" eb="6">
      <t>ヨウ</t>
    </rPh>
    <phoneticPr fontId="2"/>
  </si>
  <si>
    <r>
      <t>100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×50CMH×10Pa</t>
    </r>
    <phoneticPr fontId="2"/>
  </si>
  <si>
    <t>VF-3　低騒音形</t>
    <rPh sb="5" eb="8">
      <t>テイソウオン</t>
    </rPh>
    <rPh sb="8" eb="9">
      <t>カタチ</t>
    </rPh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</si>
  <si>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×400CMH×140Pa</t>
    </r>
    <phoneticPr fontId="2"/>
  </si>
  <si>
    <t>VF-4　低騒音形</t>
    <rPh sb="5" eb="8">
      <t>テイソウオン</t>
    </rPh>
    <rPh sb="8" eb="9">
      <t>カタチ</t>
    </rPh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</si>
  <si>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×250CMH×100Pa</t>
    </r>
    <phoneticPr fontId="2"/>
  </si>
  <si>
    <t>OA-1　壁取付形</t>
    <rPh sb="5" eb="6">
      <t>カベ</t>
    </rPh>
    <rPh sb="6" eb="8">
      <t>トリツケ</t>
    </rPh>
    <rPh sb="8" eb="9">
      <t>カタチ</t>
    </rPh>
    <phoneticPr fontId="2"/>
  </si>
  <si>
    <t>給気ｸﾞﾘﾙ</t>
    <rPh sb="0" eb="2">
      <t>キュウキ</t>
    </rPh>
    <phoneticPr fontId="2"/>
  </si>
  <si>
    <r>
      <t>200</t>
    </r>
    <r>
      <rPr>
        <sz val="10"/>
        <rFont val="Calibri"/>
        <family val="2"/>
        <charset val="161"/>
      </rPr>
      <t>φ</t>
    </r>
    <phoneticPr fontId="2"/>
  </si>
  <si>
    <t>ｽﾊﾟｲﾗﾙﾀﾞｸﾄ</t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</si>
  <si>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　t0.5</t>
    </r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</si>
  <si>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　t0.5</t>
    </r>
    <phoneticPr fontId="2"/>
  </si>
  <si>
    <t>ﾍﾞﾝﾄﾞｷｬｯﾌﾟ</t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</si>
  <si>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　SUS製　防虫網付</t>
    </r>
    <rPh sb="8" eb="9">
      <t>セイ</t>
    </rPh>
    <rPh sb="10" eb="13">
      <t>ボウチュウアミ</t>
    </rPh>
    <rPh sb="13" eb="14">
      <t>ツキ</t>
    </rPh>
    <phoneticPr fontId="2"/>
  </si>
  <si>
    <t>ﾌｰﾄﾞ類</t>
    <rPh sb="4" eb="5">
      <t>ルイ</t>
    </rPh>
    <phoneticPr fontId="2"/>
  </si>
  <si>
    <t>別紙明細　5</t>
    <rPh sb="0" eb="4">
      <t>ベッシメイサイ</t>
    </rPh>
    <phoneticPr fontId="2"/>
  </si>
  <si>
    <t>はつり補修</t>
    <rPh sb="3" eb="5">
      <t>ホシュウ</t>
    </rPh>
    <phoneticPr fontId="2"/>
  </si>
  <si>
    <t>別紙明細　6</t>
    <rPh sb="0" eb="4">
      <t>ベッシメイサイ</t>
    </rPh>
    <phoneticPr fontId="2"/>
  </si>
  <si>
    <t>2)の計</t>
    <phoneticPr fontId="1"/>
  </si>
  <si>
    <t>衛生器具設備工事</t>
    <rPh sb="0" eb="6">
      <t>エイセイキグセツビ</t>
    </rPh>
    <rPh sb="6" eb="8">
      <t>コウジ</t>
    </rPh>
    <phoneticPr fontId="2"/>
  </si>
  <si>
    <t>洋風大便器</t>
    <rPh sb="0" eb="5">
      <t>ヨウフウダイベンキ</t>
    </rPh>
    <phoneticPr fontId="2"/>
  </si>
  <si>
    <t>CFS498B同等品、他一式</t>
    <rPh sb="7" eb="10">
      <t>ドウトウヒン</t>
    </rPh>
    <rPh sb="11" eb="12">
      <t>ホカ</t>
    </rPh>
    <rPh sb="12" eb="14">
      <t>イッシキ</t>
    </rPh>
    <phoneticPr fontId="2"/>
  </si>
  <si>
    <t>壁掛小便器</t>
    <rPh sb="0" eb="2">
      <t>カベカ</t>
    </rPh>
    <rPh sb="2" eb="5">
      <t>ショウベンキ</t>
    </rPh>
    <phoneticPr fontId="2"/>
  </si>
  <si>
    <t>UFS900WR同等品、他一式</t>
    <rPh sb="8" eb="11">
      <t>ドウトウヒン</t>
    </rPh>
    <rPh sb="12" eb="15">
      <t>ホカイッシキ</t>
    </rPh>
    <phoneticPr fontId="2"/>
  </si>
  <si>
    <t>ｶｳﾝﾀｰ洗面器</t>
    <rPh sb="5" eb="8">
      <t>センメンキ</t>
    </rPh>
    <phoneticPr fontId="2"/>
  </si>
  <si>
    <t>LS351C同等品、他一式</t>
    <rPh sb="6" eb="9">
      <t>ドウトウヒン</t>
    </rPh>
    <rPh sb="10" eb="13">
      <t>ホカイッシキ</t>
    </rPh>
    <phoneticPr fontId="2"/>
  </si>
  <si>
    <t>洗面器</t>
    <rPh sb="0" eb="3">
      <t>センメンキ</t>
    </rPh>
    <phoneticPr fontId="2"/>
  </si>
  <si>
    <t>LSB125AN同等品、他一式</t>
    <rPh sb="8" eb="11">
      <t>ドウトウヒン</t>
    </rPh>
    <rPh sb="12" eb="15">
      <t>ホカイッシキ</t>
    </rPh>
    <phoneticPr fontId="2"/>
  </si>
  <si>
    <t>ﾏﾙﾁｼﾝｸ</t>
    <phoneticPr fontId="2"/>
  </si>
  <si>
    <t>SK500同等品、他一式</t>
    <rPh sb="5" eb="8">
      <t>ドウトウヒン</t>
    </rPh>
    <rPh sb="9" eb="12">
      <t>ホカイッシキ</t>
    </rPh>
    <phoneticPr fontId="2"/>
  </si>
  <si>
    <t>化粧鏡</t>
    <rPh sb="0" eb="3">
      <t>ケショウカガミ</t>
    </rPh>
    <phoneticPr fontId="2"/>
  </si>
  <si>
    <t>YM3580FC同等品、他一式</t>
    <rPh sb="8" eb="11">
      <t>ドウトウヒン</t>
    </rPh>
    <rPh sb="12" eb="15">
      <t>ホカイッシキ</t>
    </rPh>
    <phoneticPr fontId="2"/>
  </si>
  <si>
    <t>小便器用手すり</t>
    <rPh sb="0" eb="3">
      <t>ショウベンキ</t>
    </rPh>
    <rPh sb="3" eb="4">
      <t>ヨウ</t>
    </rPh>
    <rPh sb="4" eb="5">
      <t>テ</t>
    </rPh>
    <phoneticPr fontId="2"/>
  </si>
  <si>
    <t>T112CU22同等品、他一式</t>
    <rPh sb="8" eb="11">
      <t>ドウトウヒン</t>
    </rPh>
    <rPh sb="12" eb="15">
      <t>ホカイッシキ</t>
    </rPh>
    <phoneticPr fontId="2"/>
  </si>
  <si>
    <t>L形手すり</t>
    <rPh sb="1" eb="2">
      <t>ガタ</t>
    </rPh>
    <rPh sb="2" eb="3">
      <t>テ</t>
    </rPh>
    <phoneticPr fontId="2"/>
  </si>
  <si>
    <t>T112CL10同等品、他一式</t>
    <rPh sb="8" eb="11">
      <t>ドウトウヒン</t>
    </rPh>
    <rPh sb="12" eb="15">
      <t>ホカイッシキ</t>
    </rPh>
    <phoneticPr fontId="2"/>
  </si>
  <si>
    <t>水栓柱</t>
    <rPh sb="0" eb="2">
      <t>スイセン</t>
    </rPh>
    <rPh sb="2" eb="3">
      <t>ハシラ</t>
    </rPh>
    <phoneticPr fontId="2"/>
  </si>
  <si>
    <t>樹脂製(H=1200)、T200SNR13C同等品</t>
    <rPh sb="0" eb="2">
      <t>ジュシ</t>
    </rPh>
    <rPh sb="2" eb="3">
      <t>セイ</t>
    </rPh>
    <rPh sb="22" eb="25">
      <t>ドウトウヒン</t>
    </rPh>
    <phoneticPr fontId="2"/>
  </si>
  <si>
    <t>横水栓</t>
    <rPh sb="0" eb="3">
      <t>ヨコスイセン</t>
    </rPh>
    <phoneticPr fontId="2"/>
  </si>
  <si>
    <t>T200SNR13C同等品</t>
    <rPh sb="10" eb="13">
      <t>ドウトウヒン</t>
    </rPh>
    <phoneticPr fontId="2"/>
  </si>
  <si>
    <t>TK133EQ13C同等品</t>
    <rPh sb="10" eb="13">
      <t>ドウトウヒン</t>
    </rPh>
    <phoneticPr fontId="2"/>
  </si>
  <si>
    <t>TK133EQ13H同等品</t>
    <rPh sb="10" eb="13">
      <t>ドウトウヒン</t>
    </rPh>
    <phoneticPr fontId="2"/>
  </si>
  <si>
    <t>T28AUNH13同等品</t>
    <rPh sb="9" eb="12">
      <t>ドウトウヒン</t>
    </rPh>
    <phoneticPr fontId="2"/>
  </si>
  <si>
    <t>既設移設</t>
    <rPh sb="0" eb="2">
      <t>キセツ</t>
    </rPh>
    <rPh sb="2" eb="4">
      <t>イセツ</t>
    </rPh>
    <phoneticPr fontId="1"/>
  </si>
  <si>
    <t>別紙明細　7</t>
    <rPh sb="0" eb="4">
      <t>ベッシメイサイ</t>
    </rPh>
    <phoneticPr fontId="2"/>
  </si>
  <si>
    <t>3)の計</t>
    <phoneticPr fontId="1"/>
  </si>
  <si>
    <t>塩化ﾋﾞﾆﾙﾗｲﾆﾝｸﾞ鋼管</t>
    <rPh sb="0" eb="2">
      <t>エンカ</t>
    </rPh>
    <rPh sb="12" eb="14">
      <t>コウカン</t>
    </rPh>
    <phoneticPr fontId="2"/>
  </si>
  <si>
    <t>SGP-VB　屋内一般　20A</t>
    <rPh sb="7" eb="11">
      <t>オクナイイッパン</t>
    </rPh>
    <phoneticPr fontId="2"/>
  </si>
  <si>
    <t>SGP-VB　便所配管　20A</t>
    <rPh sb="7" eb="11">
      <t>ベンジョハイカン</t>
    </rPh>
    <phoneticPr fontId="2"/>
  </si>
  <si>
    <t>SGP-VB　屋内一般　25A</t>
    <rPh sb="7" eb="11">
      <t>オクナイイッパン</t>
    </rPh>
    <phoneticPr fontId="2"/>
  </si>
  <si>
    <t>SGP-VB　便所配管　25A</t>
    <rPh sb="7" eb="11">
      <t>ベンジョハイカン</t>
    </rPh>
    <phoneticPr fontId="2"/>
  </si>
  <si>
    <t>SGP-VB　屋内一般　32A</t>
    <rPh sb="7" eb="11">
      <t>オクナイイッパン</t>
    </rPh>
    <phoneticPr fontId="2"/>
  </si>
  <si>
    <t>SGP-VB　便所配管　32A</t>
    <rPh sb="7" eb="9">
      <t>ベンジョ</t>
    </rPh>
    <rPh sb="9" eb="11">
      <t>ハイカン</t>
    </rPh>
    <phoneticPr fontId="2"/>
  </si>
  <si>
    <t>SGP-VB　屋内一般　40A</t>
    <rPh sb="7" eb="11">
      <t>オクナイイッパン</t>
    </rPh>
    <phoneticPr fontId="2"/>
  </si>
  <si>
    <t>SGP-VB　便所配管　40A</t>
    <rPh sb="7" eb="9">
      <t>ベンジョ</t>
    </rPh>
    <rPh sb="9" eb="11">
      <t>ハイカン</t>
    </rPh>
    <phoneticPr fontId="2"/>
  </si>
  <si>
    <t>SGP-VB　屋内一般　50A</t>
    <rPh sb="7" eb="11">
      <t>オクナイイッパン</t>
    </rPh>
    <phoneticPr fontId="2"/>
  </si>
  <si>
    <t>SGP-VB　便所配管　50A</t>
    <rPh sb="7" eb="9">
      <t>ベンジョ</t>
    </rPh>
    <rPh sb="9" eb="11">
      <t>ハイカン</t>
    </rPh>
    <phoneticPr fontId="2"/>
  </si>
  <si>
    <t>SGP-VB　便所配管　65A</t>
    <rPh sb="7" eb="9">
      <t>ベンジョ</t>
    </rPh>
    <rPh sb="9" eb="11">
      <t>ハイカン</t>
    </rPh>
    <phoneticPr fontId="2"/>
  </si>
  <si>
    <t>仕切弁</t>
    <rPh sb="0" eb="3">
      <t>シキリベン</t>
    </rPh>
    <phoneticPr fontId="2"/>
  </si>
  <si>
    <t>GV　25　10K</t>
    <phoneticPr fontId="2"/>
  </si>
  <si>
    <t>GV　32　10K</t>
    <phoneticPr fontId="2"/>
  </si>
  <si>
    <t>GV　40　10K</t>
    <phoneticPr fontId="2"/>
  </si>
  <si>
    <t>GV　50　10K</t>
    <phoneticPr fontId="2"/>
  </si>
  <si>
    <t>ﾌﾚｷｼﾌﾞﾙｼﾞｮｲﾝﾄ</t>
    <phoneticPr fontId="2"/>
  </si>
  <si>
    <t>FJ　25×300L</t>
    <phoneticPr fontId="2"/>
  </si>
  <si>
    <t>ﾎﾞｰﾙﾀｯﾌﾟ</t>
    <phoneticPr fontId="2"/>
  </si>
  <si>
    <t>BT　25</t>
    <phoneticPr fontId="2"/>
  </si>
  <si>
    <t>電極</t>
    <rPh sb="0" eb="2">
      <t>デンキョク</t>
    </rPh>
    <phoneticPr fontId="2"/>
  </si>
  <si>
    <t>3P</t>
    <phoneticPr fontId="2"/>
  </si>
  <si>
    <t>既設管接続切断</t>
    <rPh sb="0" eb="3">
      <t>キセツカン</t>
    </rPh>
    <rPh sb="3" eb="7">
      <t>セツゾクセツダン</t>
    </rPh>
    <phoneticPr fontId="2"/>
  </si>
  <si>
    <t>別紙明細　8</t>
    <rPh sb="0" eb="4">
      <t>ベッシメイサイ</t>
    </rPh>
    <phoneticPr fontId="2"/>
  </si>
  <si>
    <t>別紙明細　9</t>
    <rPh sb="0" eb="4">
      <t>ベッシメイサイ</t>
    </rPh>
    <phoneticPr fontId="2"/>
  </si>
  <si>
    <t>保温工事</t>
    <rPh sb="0" eb="2">
      <t>ホオン</t>
    </rPh>
    <rPh sb="2" eb="4">
      <t>コウジ</t>
    </rPh>
    <phoneticPr fontId="2"/>
  </si>
  <si>
    <t>別紙明細　10</t>
    <rPh sb="0" eb="4">
      <t>ベッシメイサイ</t>
    </rPh>
    <phoneticPr fontId="2"/>
  </si>
  <si>
    <t>土工事</t>
    <rPh sb="0" eb="3">
      <t>ドコウジ</t>
    </rPh>
    <phoneticPr fontId="2"/>
  </si>
  <si>
    <t>別紙明細　11</t>
    <rPh sb="0" eb="4">
      <t>ベッシメイサイ</t>
    </rPh>
    <phoneticPr fontId="2"/>
  </si>
  <si>
    <t>4)の計</t>
    <phoneticPr fontId="1"/>
  </si>
  <si>
    <t>5)</t>
    <phoneticPr fontId="2"/>
  </si>
  <si>
    <t>排水設備工事</t>
    <rPh sb="0" eb="2">
      <t>ハイスイ</t>
    </rPh>
    <rPh sb="2" eb="4">
      <t>セツビ</t>
    </rPh>
    <rPh sb="4" eb="6">
      <t>コウジ</t>
    </rPh>
    <phoneticPr fontId="2"/>
  </si>
  <si>
    <t>硬質ﾎﾟﾘ塩化ﾋﾞﾆﾙ管</t>
    <rPh sb="0" eb="2">
      <t>コウシツ</t>
    </rPh>
    <rPh sb="5" eb="7">
      <t>エンカ</t>
    </rPh>
    <rPh sb="11" eb="12">
      <t>カン</t>
    </rPh>
    <phoneticPr fontId="2"/>
  </si>
  <si>
    <t>VP　屋内一般　20A</t>
    <rPh sb="3" eb="7">
      <t>オクナイイッパン</t>
    </rPh>
    <phoneticPr fontId="2"/>
  </si>
  <si>
    <t>VP　屋内一般　40A</t>
    <rPh sb="3" eb="7">
      <t>オクナイイッパン</t>
    </rPh>
    <phoneticPr fontId="2"/>
  </si>
  <si>
    <t>VP　便所配管　40A</t>
    <rPh sb="3" eb="5">
      <t>ベンジョ</t>
    </rPh>
    <rPh sb="5" eb="7">
      <t>ハイカン</t>
    </rPh>
    <phoneticPr fontId="2"/>
  </si>
  <si>
    <t>VP　屋内一般　50A</t>
    <rPh sb="3" eb="7">
      <t>オクナイイッパン</t>
    </rPh>
    <phoneticPr fontId="2"/>
  </si>
  <si>
    <t>VP　便所配管　50A</t>
    <rPh sb="3" eb="5">
      <t>ベンジョ</t>
    </rPh>
    <rPh sb="5" eb="7">
      <t>ハイカン</t>
    </rPh>
    <phoneticPr fontId="2"/>
  </si>
  <si>
    <t>VP　便所配管　65A</t>
    <rPh sb="3" eb="5">
      <t>ベンジョ</t>
    </rPh>
    <rPh sb="5" eb="7">
      <t>ハイカン</t>
    </rPh>
    <phoneticPr fontId="2"/>
  </si>
  <si>
    <t>VP　便所配管　75A</t>
    <rPh sb="3" eb="5">
      <t>ベンジョ</t>
    </rPh>
    <rPh sb="5" eb="7">
      <t>ハイカン</t>
    </rPh>
    <phoneticPr fontId="2"/>
  </si>
  <si>
    <t>VP　屋内一般　100A</t>
    <rPh sb="3" eb="7">
      <t>オクナイイッパン</t>
    </rPh>
    <phoneticPr fontId="2"/>
  </si>
  <si>
    <t>VP　便所配管　100A</t>
    <rPh sb="3" eb="5">
      <t>ベンジョ</t>
    </rPh>
    <rPh sb="5" eb="7">
      <t>ハイカン</t>
    </rPh>
    <phoneticPr fontId="2"/>
  </si>
  <si>
    <t>VP　便所配管　125A</t>
    <rPh sb="3" eb="5">
      <t>ベンジョ</t>
    </rPh>
    <rPh sb="5" eb="7">
      <t>ハイカン</t>
    </rPh>
    <phoneticPr fontId="2"/>
  </si>
  <si>
    <t>耐火二層管</t>
    <rPh sb="0" eb="5">
      <t>タイカニソウカン</t>
    </rPh>
    <phoneticPr fontId="2"/>
  </si>
  <si>
    <t>GV　20　5K</t>
    <phoneticPr fontId="2"/>
  </si>
  <si>
    <t>排水目皿</t>
    <rPh sb="0" eb="4">
      <t>ハイスイメザラ</t>
    </rPh>
    <phoneticPr fontId="2"/>
  </si>
  <si>
    <t>D　100</t>
    <phoneticPr fontId="2"/>
  </si>
  <si>
    <t>掃除口兼用排水口</t>
    <rPh sb="0" eb="3">
      <t>ソウジグチ</t>
    </rPh>
    <rPh sb="3" eb="5">
      <t>ケンヨウ</t>
    </rPh>
    <rPh sb="5" eb="8">
      <t>ハイスイコウ</t>
    </rPh>
    <phoneticPr fontId="2"/>
  </si>
  <si>
    <t>50A</t>
    <phoneticPr fontId="2"/>
  </si>
  <si>
    <t>床上掃除口</t>
    <rPh sb="0" eb="5">
      <t>ユカウエソウジグチ</t>
    </rPh>
    <phoneticPr fontId="2"/>
  </si>
  <si>
    <t>COA　65</t>
    <phoneticPr fontId="2"/>
  </si>
  <si>
    <t>COA　100</t>
    <phoneticPr fontId="2"/>
  </si>
  <si>
    <t>通気金物</t>
    <rPh sb="0" eb="2">
      <t>ツウキ</t>
    </rPh>
    <rPh sb="2" eb="4">
      <t>カナモノ</t>
    </rPh>
    <phoneticPr fontId="2"/>
  </si>
  <si>
    <t>VC　100</t>
    <phoneticPr fontId="2"/>
  </si>
  <si>
    <t>既設管接続切断</t>
    <rPh sb="0" eb="7">
      <t>キセツカンセツゾクセツダン</t>
    </rPh>
    <phoneticPr fontId="2"/>
  </si>
  <si>
    <t>別紙明細　12</t>
    <rPh sb="0" eb="4">
      <t>ベッシメイサイ</t>
    </rPh>
    <phoneticPr fontId="2"/>
  </si>
  <si>
    <t>別紙明細　13</t>
    <rPh sb="0" eb="4">
      <t>ベッシメイサイ</t>
    </rPh>
    <phoneticPr fontId="2"/>
  </si>
  <si>
    <t>別紙明細　14</t>
    <rPh sb="0" eb="4">
      <t>ベッシメイサイ</t>
    </rPh>
    <phoneticPr fontId="2"/>
  </si>
  <si>
    <t>5)の計</t>
    <phoneticPr fontId="1"/>
  </si>
  <si>
    <t>6)</t>
    <phoneticPr fontId="2"/>
  </si>
  <si>
    <t>給湯設備工事</t>
    <rPh sb="0" eb="2">
      <t>キュウトウ</t>
    </rPh>
    <rPh sb="2" eb="4">
      <t>セツビ</t>
    </rPh>
    <rPh sb="4" eb="6">
      <t>コウジ</t>
    </rPh>
    <phoneticPr fontId="2"/>
  </si>
  <si>
    <t>SGP-HVA　屋内一般　20A</t>
    <rPh sb="8" eb="12">
      <t>オクナイイッパン</t>
    </rPh>
    <phoneticPr fontId="2"/>
  </si>
  <si>
    <t>別紙明細　15</t>
    <rPh sb="0" eb="4">
      <t>ベッシメイサイ</t>
    </rPh>
    <phoneticPr fontId="2"/>
  </si>
  <si>
    <t>別紙明細　16</t>
    <rPh sb="0" eb="4">
      <t>ベッシメイサイ</t>
    </rPh>
    <phoneticPr fontId="2"/>
  </si>
  <si>
    <t>6)の計</t>
    <phoneticPr fontId="1"/>
  </si>
  <si>
    <t>7)</t>
    <phoneticPr fontId="2"/>
  </si>
  <si>
    <t>ｶﾞｽ設備工事</t>
    <rPh sb="3" eb="5">
      <t>セツビ</t>
    </rPh>
    <rPh sb="5" eb="7">
      <t>コウジ</t>
    </rPh>
    <phoneticPr fontId="2"/>
  </si>
  <si>
    <t>配管用炭素鋼鋼管(白)</t>
    <rPh sb="0" eb="8">
      <t>ハイカンヨウタンソコウコウカン</t>
    </rPh>
    <rPh sb="9" eb="10">
      <t>シロ</t>
    </rPh>
    <phoneticPr fontId="2"/>
  </si>
  <si>
    <t>SGP　屋内一般　20A</t>
    <rPh sb="4" eb="8">
      <t>オクナイイッパン</t>
    </rPh>
    <phoneticPr fontId="2"/>
  </si>
  <si>
    <t>ｶﾞｽｺｯｸ</t>
    <phoneticPr fontId="2"/>
  </si>
  <si>
    <t>GC　20</t>
    <phoneticPr fontId="2"/>
  </si>
  <si>
    <t>別紙明細　17</t>
    <rPh sb="0" eb="4">
      <t>ベッシメイサイ</t>
    </rPh>
    <phoneticPr fontId="2"/>
  </si>
  <si>
    <t>別紙明細　18</t>
    <rPh sb="0" eb="4">
      <t>ベッシメイサイ</t>
    </rPh>
    <phoneticPr fontId="2"/>
  </si>
  <si>
    <t>7)の計</t>
    <phoneticPr fontId="1"/>
  </si>
  <si>
    <t>8)</t>
    <phoneticPr fontId="2"/>
  </si>
  <si>
    <t>屋内消火栓設備</t>
    <rPh sb="0" eb="5">
      <t>オクナイショウカセン</t>
    </rPh>
    <rPh sb="5" eb="7">
      <t>セツビ</t>
    </rPh>
    <phoneticPr fontId="2"/>
  </si>
  <si>
    <t>PFU-1　呼水槽付ﾕﾆｯﾄ</t>
    <rPh sb="6" eb="7">
      <t>ヨ</t>
    </rPh>
    <rPh sb="7" eb="9">
      <t>ミズソウ</t>
    </rPh>
    <rPh sb="9" eb="10">
      <t>ツキ</t>
    </rPh>
    <phoneticPr fontId="2"/>
  </si>
  <si>
    <t>消火ﾎﾟﾝﾌﾟﾕﾆｯﾄ</t>
    <rPh sb="0" eb="2">
      <t>ショウカ</t>
    </rPh>
    <phoneticPr fontId="2"/>
  </si>
  <si>
    <r>
      <t>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×300L/min×53ｍ×5.5kW</t>
    </r>
    <phoneticPr fontId="2"/>
  </si>
  <si>
    <t>H-1　易操作性1号消火栓　露出形</t>
    <rPh sb="4" eb="8">
      <t>イソウサセイ</t>
    </rPh>
    <rPh sb="9" eb="10">
      <t>ゴウ</t>
    </rPh>
    <rPh sb="10" eb="13">
      <t>ショウカセン</t>
    </rPh>
    <rPh sb="14" eb="16">
      <t>ロシュツ</t>
    </rPh>
    <rPh sb="16" eb="17">
      <t>カタチ</t>
    </rPh>
    <phoneticPr fontId="2"/>
  </si>
  <si>
    <t>屋内消火栓箱</t>
    <rPh sb="0" eb="5">
      <t>オクナイショウカセン</t>
    </rPh>
    <rPh sb="5" eb="6">
      <t>ハコ</t>
    </rPh>
    <phoneticPr fontId="2"/>
  </si>
  <si>
    <t>ﾊﾞﾙﾌﾞ、ﾉｽﾞﾙ、ﾎｰｽ、ﾎｰｽ架共</t>
    <rPh sb="18" eb="19">
      <t>カ</t>
    </rPh>
    <rPh sb="19" eb="20">
      <t>トモ</t>
    </rPh>
    <phoneticPr fontId="2"/>
  </si>
  <si>
    <t>消火用補給水槽</t>
    <rPh sb="0" eb="3">
      <t>ショウカヨウ</t>
    </rPh>
    <rPh sb="3" eb="7">
      <t>ホキュウスイソウ</t>
    </rPh>
    <phoneticPr fontId="2"/>
  </si>
  <si>
    <t>FT-1　200L</t>
    <phoneticPr fontId="2"/>
  </si>
  <si>
    <t>SGP　屋内一般　50A</t>
    <rPh sb="4" eb="6">
      <t>オクナイ</t>
    </rPh>
    <rPh sb="6" eb="8">
      <t>イッパン</t>
    </rPh>
    <phoneticPr fontId="2"/>
  </si>
  <si>
    <t>SGP　屋内一般　65A</t>
    <rPh sb="4" eb="6">
      <t>オクナイ</t>
    </rPh>
    <rPh sb="6" eb="8">
      <t>イッパン</t>
    </rPh>
    <phoneticPr fontId="2"/>
  </si>
  <si>
    <t>GV　65　10K</t>
    <phoneticPr fontId="2"/>
  </si>
  <si>
    <t>逆止弁</t>
    <rPh sb="0" eb="3">
      <t>ギャクシベン</t>
    </rPh>
    <phoneticPr fontId="2"/>
  </si>
  <si>
    <t>CV　50</t>
    <phoneticPr fontId="2"/>
  </si>
  <si>
    <t>CV　65</t>
    <phoneticPr fontId="2"/>
  </si>
  <si>
    <t>FJ　50×500L</t>
    <phoneticPr fontId="2"/>
  </si>
  <si>
    <t>FJ　65×700L</t>
    <phoneticPr fontId="2"/>
  </si>
  <si>
    <t>ﾃｽﾄ弁</t>
    <rPh sb="3" eb="4">
      <t>ベン</t>
    </rPh>
    <phoneticPr fontId="2"/>
  </si>
  <si>
    <t>40×32</t>
    <phoneticPr fontId="2"/>
  </si>
  <si>
    <t>別紙明細　19</t>
    <rPh sb="0" eb="4">
      <t>ベッシメイサイ</t>
    </rPh>
    <phoneticPr fontId="2"/>
  </si>
  <si>
    <t>別紙明細　20</t>
    <rPh sb="0" eb="4">
      <t>ベッシメイサイ</t>
    </rPh>
    <phoneticPr fontId="2"/>
  </si>
  <si>
    <t>8)の計</t>
    <phoneticPr fontId="1"/>
  </si>
  <si>
    <t>9)</t>
    <phoneticPr fontId="2"/>
  </si>
  <si>
    <t>撤去工事</t>
    <rPh sb="0" eb="4">
      <t>テッキョコウジ</t>
    </rPh>
    <phoneticPr fontId="2"/>
  </si>
  <si>
    <t>空気調和設備</t>
    <rPh sb="0" eb="2">
      <t>クウキ</t>
    </rPh>
    <rPh sb="2" eb="4">
      <t>チョウワ</t>
    </rPh>
    <rPh sb="4" eb="6">
      <t>セツビ</t>
    </rPh>
    <phoneticPr fontId="2"/>
  </si>
  <si>
    <t>別紙明細　21</t>
    <rPh sb="0" eb="4">
      <t>ベッシメイサイ</t>
    </rPh>
    <phoneticPr fontId="2"/>
  </si>
  <si>
    <t>換気設備</t>
    <rPh sb="0" eb="4">
      <t>カンキセツビ</t>
    </rPh>
    <phoneticPr fontId="2"/>
  </si>
  <si>
    <t>別紙明細　22</t>
    <rPh sb="0" eb="4">
      <t>ベッシメイサイ</t>
    </rPh>
    <phoneticPr fontId="2"/>
  </si>
  <si>
    <t>衛生器具設備</t>
    <rPh sb="0" eb="6">
      <t>エイセイキグセツビ</t>
    </rPh>
    <phoneticPr fontId="2"/>
  </si>
  <si>
    <t>別紙明細　23</t>
    <rPh sb="0" eb="4">
      <t>ベッシメイサイ</t>
    </rPh>
    <phoneticPr fontId="2"/>
  </si>
  <si>
    <t>給水設備</t>
    <rPh sb="0" eb="4">
      <t>キュウスイセツビ</t>
    </rPh>
    <phoneticPr fontId="2"/>
  </si>
  <si>
    <t>別紙明細　24</t>
    <rPh sb="0" eb="4">
      <t>ベッシメイサイ</t>
    </rPh>
    <phoneticPr fontId="2"/>
  </si>
  <si>
    <t>排水設備</t>
    <rPh sb="0" eb="4">
      <t>ハイスイセツビ</t>
    </rPh>
    <phoneticPr fontId="2"/>
  </si>
  <si>
    <t>別紙明細　25</t>
    <rPh sb="0" eb="4">
      <t>ベッシメイサイ</t>
    </rPh>
    <phoneticPr fontId="2"/>
  </si>
  <si>
    <t>給湯設備</t>
    <rPh sb="0" eb="4">
      <t>キュウトウセツビ</t>
    </rPh>
    <phoneticPr fontId="2"/>
  </si>
  <si>
    <t>別紙明細　26</t>
    <rPh sb="0" eb="4">
      <t>ベッシメイサイ</t>
    </rPh>
    <phoneticPr fontId="2"/>
  </si>
  <si>
    <t>ｶﾞｽ設備</t>
    <rPh sb="3" eb="5">
      <t>セツビ</t>
    </rPh>
    <phoneticPr fontId="2"/>
  </si>
  <si>
    <t>別紙明細　27</t>
    <rPh sb="0" eb="4">
      <t>ベッシメイサイ</t>
    </rPh>
    <phoneticPr fontId="2"/>
  </si>
  <si>
    <t>別紙明細　28</t>
    <rPh sb="0" eb="4">
      <t>ベッシメイサイ</t>
    </rPh>
    <phoneticPr fontId="2"/>
  </si>
  <si>
    <t>9)の計</t>
    <phoneticPr fontId="1"/>
  </si>
  <si>
    <t>10)</t>
    <phoneticPr fontId="2"/>
  </si>
  <si>
    <t>発生材積込</t>
    <rPh sb="0" eb="5">
      <t>ハッセイザイツミコミ</t>
    </rPh>
    <phoneticPr fontId="2"/>
  </si>
  <si>
    <t>別紙明細　29</t>
    <rPh sb="0" eb="4">
      <t>ベッシメイサイ</t>
    </rPh>
    <phoneticPr fontId="2"/>
  </si>
  <si>
    <t>発生材運搬</t>
    <rPh sb="0" eb="2">
      <t>ハッセイ</t>
    </rPh>
    <rPh sb="2" eb="3">
      <t>ザイ</t>
    </rPh>
    <rPh sb="3" eb="5">
      <t>ウンパン</t>
    </rPh>
    <phoneticPr fontId="2"/>
  </si>
  <si>
    <t>別紙明細　30</t>
    <rPh sb="0" eb="4">
      <t>ベッシメイサイ</t>
    </rPh>
    <phoneticPr fontId="2"/>
  </si>
  <si>
    <t>発生材処理</t>
    <rPh sb="0" eb="3">
      <t>ハッセイザイ</t>
    </rPh>
    <rPh sb="3" eb="5">
      <t>ショリ</t>
    </rPh>
    <phoneticPr fontId="2"/>
  </si>
  <si>
    <t>別紙明細　31</t>
    <rPh sb="0" eb="4">
      <t>ベッシメイサイ</t>
    </rPh>
    <phoneticPr fontId="2"/>
  </si>
  <si>
    <t>別紙明細　1</t>
    <rPh sb="0" eb="2">
      <t>ベッシ</t>
    </rPh>
    <rPh sb="2" eb="4">
      <t>メイサイ</t>
    </rPh>
    <phoneticPr fontId="2"/>
  </si>
  <si>
    <t>冷媒用被覆銅管</t>
    <rPh sb="0" eb="3">
      <t>レイバイヨウ</t>
    </rPh>
    <rPh sb="3" eb="5">
      <t>ヒフク</t>
    </rPh>
    <rPh sb="5" eb="7">
      <t>ドウカン</t>
    </rPh>
    <phoneticPr fontId="2"/>
  </si>
  <si>
    <r>
      <t>液管　12.7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　保温厚10mm</t>
    </r>
    <rPh sb="0" eb="2">
      <t>エキカン</t>
    </rPh>
    <rPh sb="9" eb="12">
      <t>ホオンアツ</t>
    </rPh>
    <phoneticPr fontId="2"/>
  </si>
  <si>
    <t>冷媒用被覆銅管</t>
    <rPh sb="0" eb="3">
      <t>レイバイヨウ</t>
    </rPh>
    <rPh sb="3" eb="7">
      <t>ヒフクドウカン</t>
    </rPh>
    <phoneticPr fontId="2"/>
  </si>
  <si>
    <r>
      <t>ｶﾞｽ管　19.05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　保温厚20mm</t>
    </r>
    <rPh sb="3" eb="4">
      <t>カン</t>
    </rPh>
    <rPh sb="12" eb="14">
      <t>ホオン</t>
    </rPh>
    <rPh sb="14" eb="15">
      <t>アツ</t>
    </rPh>
    <phoneticPr fontId="2"/>
  </si>
  <si>
    <t>冷媒用被覆銅管</t>
    <rPh sb="0" eb="7">
      <t>レイバイヨウヒフクドウカン</t>
    </rPh>
    <phoneticPr fontId="2"/>
  </si>
  <si>
    <r>
      <t>ｶﾞｽ管　22.22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　保温厚20mm</t>
    </r>
    <rPh sb="3" eb="4">
      <t>カン</t>
    </rPh>
    <rPh sb="12" eb="15">
      <t>ホオンアツ</t>
    </rPh>
    <phoneticPr fontId="2"/>
  </si>
  <si>
    <t>別紙明細　2</t>
    <rPh sb="0" eb="2">
      <t>ベッシ</t>
    </rPh>
    <rPh sb="2" eb="4">
      <t>メイサイ</t>
    </rPh>
    <phoneticPr fontId="2"/>
  </si>
  <si>
    <t>電気配管配線</t>
    <rPh sb="0" eb="6">
      <t>デンキハイカンハイセン</t>
    </rPh>
    <phoneticPr fontId="2"/>
  </si>
  <si>
    <t>内外連絡線</t>
    <rPh sb="0" eb="5">
      <t>ナイガイレンラクセン</t>
    </rPh>
    <phoneticPr fontId="2"/>
  </si>
  <si>
    <t>EM-CEES1.25mm2-2C　冷媒管共巻</t>
    <rPh sb="18" eb="21">
      <t>レイバイカン</t>
    </rPh>
    <rPh sb="21" eb="23">
      <t>トモマ</t>
    </rPh>
    <phoneticPr fontId="2"/>
  </si>
  <si>
    <t>別紙明細　3</t>
    <rPh sb="0" eb="2">
      <t>ベッシ</t>
    </rPh>
    <rPh sb="2" eb="4">
      <t>メイサイ</t>
    </rPh>
    <phoneticPr fontId="2"/>
  </si>
  <si>
    <t>既設管切断</t>
    <rPh sb="0" eb="3">
      <t>キセツカン</t>
    </rPh>
    <rPh sb="3" eb="5">
      <t>セツダン</t>
    </rPh>
    <phoneticPr fontId="2"/>
  </si>
  <si>
    <t>別紙明細　4</t>
    <rPh sb="0" eb="2">
      <t>ベッシ</t>
    </rPh>
    <rPh sb="2" eb="4">
      <t>メイサイ</t>
    </rPh>
    <phoneticPr fontId="2"/>
  </si>
  <si>
    <t>機器搬入費</t>
    <rPh sb="0" eb="4">
      <t>キキハンニュウ</t>
    </rPh>
    <rPh sb="4" eb="5">
      <t>ヒ</t>
    </rPh>
    <phoneticPr fontId="2"/>
  </si>
  <si>
    <t>機器搬入費</t>
    <rPh sb="0" eb="5">
      <t>キキハンニュウヒ</t>
    </rPh>
    <phoneticPr fontId="2"/>
  </si>
  <si>
    <t>別紙明細　5</t>
    <rPh sb="0" eb="2">
      <t>ベッシ</t>
    </rPh>
    <rPh sb="2" eb="4">
      <t>メイサイ</t>
    </rPh>
    <phoneticPr fontId="2"/>
  </si>
  <si>
    <t>ﾌｰﾄﾞ</t>
    <phoneticPr fontId="2"/>
  </si>
  <si>
    <t>SUS製　1700×1300×700H</t>
    <rPh sb="3" eb="4">
      <t>セイ</t>
    </rPh>
    <phoneticPr fontId="2"/>
  </si>
  <si>
    <t>別紙明細　6</t>
    <rPh sb="0" eb="2">
      <t>ベッシ</t>
    </rPh>
    <rPh sb="2" eb="4">
      <t>メイサイ</t>
    </rPh>
    <phoneticPr fontId="2"/>
  </si>
  <si>
    <t>ｺｱ穴あけ</t>
    <rPh sb="2" eb="3">
      <t>アナ</t>
    </rPh>
    <phoneticPr fontId="2"/>
  </si>
  <si>
    <r>
      <t>100</t>
    </r>
    <r>
      <rPr>
        <sz val="10"/>
        <rFont val="Calibri"/>
        <family val="2"/>
        <charset val="161"/>
      </rPr>
      <t>φ</t>
    </r>
    <phoneticPr fontId="2"/>
  </si>
  <si>
    <r>
      <t>150</t>
    </r>
    <r>
      <rPr>
        <sz val="10"/>
        <rFont val="Calibri"/>
        <family val="2"/>
        <charset val="161"/>
      </rPr>
      <t>φ</t>
    </r>
    <phoneticPr fontId="2"/>
  </si>
  <si>
    <t>別紙明細　7</t>
    <rPh sb="0" eb="2">
      <t>ベッシ</t>
    </rPh>
    <rPh sb="2" eb="4">
      <t>メイサイ</t>
    </rPh>
    <phoneticPr fontId="2"/>
  </si>
  <si>
    <t>既設移設</t>
    <rPh sb="0" eb="2">
      <t>キセツ</t>
    </rPh>
    <rPh sb="2" eb="4">
      <t>イセツ</t>
    </rPh>
    <phoneticPr fontId="2"/>
  </si>
  <si>
    <t>自動手指洗浄消毒器</t>
    <rPh sb="0" eb="4">
      <t>ジドウシュシ</t>
    </rPh>
    <rPh sb="4" eb="6">
      <t>センジョウ</t>
    </rPh>
    <rPh sb="6" eb="9">
      <t>ショウドクキ</t>
    </rPh>
    <phoneticPr fontId="2"/>
  </si>
  <si>
    <t>取外し、再取付</t>
    <rPh sb="0" eb="2">
      <t>トリハズ</t>
    </rPh>
    <rPh sb="4" eb="7">
      <t>サイトリツケ</t>
    </rPh>
    <phoneticPr fontId="2"/>
  </si>
  <si>
    <t>別紙明細　8</t>
    <rPh sb="0" eb="2">
      <t>ベッシ</t>
    </rPh>
    <rPh sb="2" eb="4">
      <t>メイサイ</t>
    </rPh>
    <phoneticPr fontId="2"/>
  </si>
  <si>
    <t>鋼管　20A　保温有</t>
    <rPh sb="0" eb="2">
      <t>コウカン</t>
    </rPh>
    <rPh sb="7" eb="9">
      <t>ホオン</t>
    </rPh>
    <rPh sb="9" eb="10">
      <t>アリ</t>
    </rPh>
    <phoneticPr fontId="2"/>
  </si>
  <si>
    <t>鋼管　25A　保温有</t>
    <rPh sb="0" eb="2">
      <t>コウカン</t>
    </rPh>
    <rPh sb="7" eb="9">
      <t>ホオン</t>
    </rPh>
    <rPh sb="9" eb="10">
      <t>アリ</t>
    </rPh>
    <phoneticPr fontId="2"/>
  </si>
  <si>
    <t>鋼管　40A　保温有</t>
    <rPh sb="0" eb="2">
      <t>コウカン</t>
    </rPh>
    <rPh sb="7" eb="9">
      <t>ホオン</t>
    </rPh>
    <rPh sb="9" eb="10">
      <t>アリ</t>
    </rPh>
    <phoneticPr fontId="2"/>
  </si>
  <si>
    <t>鋼管　65A　保温有</t>
    <rPh sb="0" eb="2">
      <t>コウカン</t>
    </rPh>
    <rPh sb="7" eb="9">
      <t>ホオン</t>
    </rPh>
    <rPh sb="9" eb="10">
      <t>アリ</t>
    </rPh>
    <phoneticPr fontId="2"/>
  </si>
  <si>
    <t>別紙明細　9</t>
    <rPh sb="0" eb="2">
      <t>ベッシ</t>
    </rPh>
    <rPh sb="2" eb="4">
      <t>メイサイ</t>
    </rPh>
    <phoneticPr fontId="2"/>
  </si>
  <si>
    <t>65A</t>
    <phoneticPr fontId="2"/>
  </si>
  <si>
    <t>75A</t>
    <phoneticPr fontId="2"/>
  </si>
  <si>
    <t>配管廻り手はつり</t>
    <rPh sb="0" eb="3">
      <t>ハイカンマワ</t>
    </rPh>
    <rPh sb="4" eb="5">
      <t>テ</t>
    </rPh>
    <phoneticPr fontId="2"/>
  </si>
  <si>
    <t>ﾓﾙﾀﾙ埋め共</t>
    <rPh sb="4" eb="5">
      <t>ウ</t>
    </rPh>
    <rPh sb="6" eb="7">
      <t>トモ</t>
    </rPh>
    <phoneticPr fontId="2"/>
  </si>
  <si>
    <t>別紙明細　10</t>
    <rPh sb="0" eb="2">
      <t>ベッシ</t>
    </rPh>
    <rPh sb="2" eb="4">
      <t>メイサイ</t>
    </rPh>
    <phoneticPr fontId="2"/>
  </si>
  <si>
    <t>天井内</t>
    <rPh sb="0" eb="3">
      <t>テンジョウナイ</t>
    </rPh>
    <phoneticPr fontId="2"/>
  </si>
  <si>
    <t>給水管保温</t>
    <rPh sb="0" eb="3">
      <t>キュウスイカン</t>
    </rPh>
    <rPh sb="3" eb="5">
      <t>ホオン</t>
    </rPh>
    <phoneticPr fontId="2"/>
  </si>
  <si>
    <t>ｸﾞﾗｽｳｰﾙ保温材　20A</t>
    <rPh sb="7" eb="9">
      <t>ホオン</t>
    </rPh>
    <rPh sb="9" eb="10">
      <t>ザイ</t>
    </rPh>
    <phoneticPr fontId="2"/>
  </si>
  <si>
    <t>ｸﾞﾗｽｳｰﾙ保温材　25A</t>
    <rPh sb="7" eb="9">
      <t>ホオン</t>
    </rPh>
    <rPh sb="9" eb="10">
      <t>ザイ</t>
    </rPh>
    <phoneticPr fontId="2"/>
  </si>
  <si>
    <t>屋内露出</t>
    <rPh sb="0" eb="4">
      <t>オクナイロシュツ</t>
    </rPh>
    <phoneticPr fontId="2"/>
  </si>
  <si>
    <t>屋外露出</t>
    <rPh sb="0" eb="2">
      <t>オクガイ</t>
    </rPh>
    <rPh sb="2" eb="4">
      <t>ロシュツ</t>
    </rPh>
    <phoneticPr fontId="2"/>
  </si>
  <si>
    <t>ﾎﾟﾘｽﾁﾚﾝﾌｫｰﾑ保温材　25A</t>
    <rPh sb="11" eb="13">
      <t>ホオン</t>
    </rPh>
    <rPh sb="13" eb="14">
      <t>ザイ</t>
    </rPh>
    <phoneticPr fontId="2"/>
  </si>
  <si>
    <t>ｸﾞﾗｽｳｰﾙ保温材　32A</t>
    <rPh sb="7" eb="9">
      <t>ホオン</t>
    </rPh>
    <rPh sb="9" eb="10">
      <t>ザイ</t>
    </rPh>
    <phoneticPr fontId="2"/>
  </si>
  <si>
    <t>ｸﾞﾗｽｳｰﾙ保温材　40A</t>
    <rPh sb="7" eb="9">
      <t>ホオン</t>
    </rPh>
    <rPh sb="9" eb="10">
      <t>ザイ</t>
    </rPh>
    <phoneticPr fontId="2"/>
  </si>
  <si>
    <t>ｸﾞﾗｽｳｰﾙ保温材　50A</t>
    <rPh sb="7" eb="9">
      <t>ホオン</t>
    </rPh>
    <rPh sb="9" eb="10">
      <t>ザイ</t>
    </rPh>
    <phoneticPr fontId="2"/>
  </si>
  <si>
    <t>ｸﾞﾗｽｳｰﾙ保温材　65A</t>
    <rPh sb="7" eb="9">
      <t>ホオン</t>
    </rPh>
    <rPh sb="9" eb="10">
      <t>ザイ</t>
    </rPh>
    <phoneticPr fontId="2"/>
  </si>
  <si>
    <t>別紙明細　11</t>
    <rPh sb="0" eb="2">
      <t>ベッシ</t>
    </rPh>
    <rPh sb="2" eb="4">
      <t>メイサイ</t>
    </rPh>
    <phoneticPr fontId="2"/>
  </si>
  <si>
    <t>掘削</t>
    <rPh sb="0" eb="2">
      <t>クッサク</t>
    </rPh>
    <phoneticPr fontId="2"/>
  </si>
  <si>
    <t>人力</t>
    <rPh sb="0" eb="2">
      <t>ジンリキ</t>
    </rPh>
    <phoneticPr fontId="2"/>
  </si>
  <si>
    <t>埋戻し</t>
    <rPh sb="0" eb="2">
      <t>ウメモド</t>
    </rPh>
    <phoneticPr fontId="2"/>
  </si>
  <si>
    <t>別紙明細　12</t>
    <rPh sb="0" eb="2">
      <t>ベッシ</t>
    </rPh>
    <rPh sb="2" eb="4">
      <t>メイサイ</t>
    </rPh>
    <phoneticPr fontId="2"/>
  </si>
  <si>
    <t>既設管切断</t>
    <rPh sb="0" eb="5">
      <t>キセツカンセツダン</t>
    </rPh>
    <phoneticPr fontId="2"/>
  </si>
  <si>
    <t>樹脂管　40　保温有</t>
    <rPh sb="0" eb="3">
      <t>ジュシカン</t>
    </rPh>
    <rPh sb="7" eb="9">
      <t>ホオン</t>
    </rPh>
    <rPh sb="9" eb="10">
      <t>アリ</t>
    </rPh>
    <phoneticPr fontId="2"/>
  </si>
  <si>
    <t>樹脂管　50　保温有</t>
    <rPh sb="0" eb="3">
      <t>ジュシカン</t>
    </rPh>
    <rPh sb="7" eb="9">
      <t>ホオン</t>
    </rPh>
    <rPh sb="9" eb="10">
      <t>アリ</t>
    </rPh>
    <phoneticPr fontId="2"/>
  </si>
  <si>
    <t>樹脂管　65　保温有</t>
    <rPh sb="0" eb="3">
      <t>ジュシカン</t>
    </rPh>
    <rPh sb="7" eb="9">
      <t>ホオン</t>
    </rPh>
    <rPh sb="9" eb="10">
      <t>アリ</t>
    </rPh>
    <phoneticPr fontId="2"/>
  </si>
  <si>
    <t>樹脂管　100　保温有</t>
    <rPh sb="0" eb="3">
      <t>ジュシカン</t>
    </rPh>
    <rPh sb="8" eb="10">
      <t>ホオン</t>
    </rPh>
    <rPh sb="10" eb="11">
      <t>アリ</t>
    </rPh>
    <phoneticPr fontId="2"/>
  </si>
  <si>
    <t>樹脂管　125　保温有</t>
    <rPh sb="0" eb="3">
      <t>ジュシカン</t>
    </rPh>
    <rPh sb="8" eb="10">
      <t>ホオン</t>
    </rPh>
    <rPh sb="10" eb="11">
      <t>アリ</t>
    </rPh>
    <phoneticPr fontId="2"/>
  </si>
  <si>
    <t>別紙明細　13</t>
    <rPh sb="0" eb="2">
      <t>ベッシ</t>
    </rPh>
    <rPh sb="2" eb="4">
      <t>メイサイ</t>
    </rPh>
    <phoneticPr fontId="2"/>
  </si>
  <si>
    <t>100A</t>
    <phoneticPr fontId="2"/>
  </si>
  <si>
    <t>125A</t>
    <phoneticPr fontId="2"/>
  </si>
  <si>
    <t>150A</t>
    <phoneticPr fontId="2"/>
  </si>
  <si>
    <t>別紙明細　14</t>
    <rPh sb="0" eb="2">
      <t>ベッシ</t>
    </rPh>
    <rPh sb="2" eb="4">
      <t>メイサイ</t>
    </rPh>
    <phoneticPr fontId="2"/>
  </si>
  <si>
    <t>別紙明細　15</t>
    <rPh sb="0" eb="2">
      <t>ベッシ</t>
    </rPh>
    <rPh sb="2" eb="4">
      <t>メイサイ</t>
    </rPh>
    <phoneticPr fontId="2"/>
  </si>
  <si>
    <t>既設管接続切断</t>
    <rPh sb="0" eb="3">
      <t>キセツカン</t>
    </rPh>
    <rPh sb="3" eb="5">
      <t>セツゾク</t>
    </rPh>
    <rPh sb="5" eb="7">
      <t>セツダン</t>
    </rPh>
    <phoneticPr fontId="2"/>
  </si>
  <si>
    <t>鋼管　20A　保温有</t>
    <rPh sb="0" eb="2">
      <t>コウカン</t>
    </rPh>
    <rPh sb="7" eb="10">
      <t>ホオンアリ</t>
    </rPh>
    <phoneticPr fontId="2"/>
  </si>
  <si>
    <t>別紙明細　16</t>
    <rPh sb="0" eb="2">
      <t>ベッシ</t>
    </rPh>
    <rPh sb="2" eb="4">
      <t>メイサイ</t>
    </rPh>
    <phoneticPr fontId="2"/>
  </si>
  <si>
    <t>屋内露出</t>
    <rPh sb="0" eb="2">
      <t>オクナイ</t>
    </rPh>
    <rPh sb="2" eb="4">
      <t>ロシュツ</t>
    </rPh>
    <phoneticPr fontId="2"/>
  </si>
  <si>
    <t>給湯管保温</t>
    <rPh sb="0" eb="3">
      <t>キュウトウカン</t>
    </rPh>
    <rPh sb="3" eb="5">
      <t>ホオン</t>
    </rPh>
    <phoneticPr fontId="2"/>
  </si>
  <si>
    <t>ｸﾞﾗｽｳｰﾙ保温材　20A</t>
    <rPh sb="7" eb="10">
      <t>ホオンザイ</t>
    </rPh>
    <phoneticPr fontId="2"/>
  </si>
  <si>
    <t>別紙明細　17</t>
    <rPh sb="0" eb="2">
      <t>ベッシ</t>
    </rPh>
    <rPh sb="2" eb="4">
      <t>メイサイ</t>
    </rPh>
    <phoneticPr fontId="2"/>
  </si>
  <si>
    <t>鋼管　20A　保温無</t>
    <rPh sb="0" eb="2">
      <t>コウカン</t>
    </rPh>
    <rPh sb="7" eb="9">
      <t>ホオン</t>
    </rPh>
    <rPh sb="9" eb="10">
      <t>ナシ</t>
    </rPh>
    <phoneticPr fontId="2"/>
  </si>
  <si>
    <t>別紙明細　18</t>
    <rPh sb="0" eb="2">
      <t>ベッシ</t>
    </rPh>
    <rPh sb="2" eb="4">
      <t>メイサイ</t>
    </rPh>
    <phoneticPr fontId="2"/>
  </si>
  <si>
    <t>別紙明細　19</t>
    <rPh sb="0" eb="2">
      <t>ベッシ</t>
    </rPh>
    <rPh sb="2" eb="4">
      <t>メイサイ</t>
    </rPh>
    <phoneticPr fontId="2"/>
  </si>
  <si>
    <t>別紙明細　20</t>
    <rPh sb="0" eb="2">
      <t>ベッシ</t>
    </rPh>
    <rPh sb="2" eb="4">
      <t>メイサイ</t>
    </rPh>
    <phoneticPr fontId="2"/>
  </si>
  <si>
    <t>消火管保温</t>
    <rPh sb="0" eb="2">
      <t>ショウカ</t>
    </rPh>
    <rPh sb="2" eb="3">
      <t>カン</t>
    </rPh>
    <rPh sb="3" eb="5">
      <t>ホオン</t>
    </rPh>
    <phoneticPr fontId="2"/>
  </si>
  <si>
    <t>ｸﾞﾗｽｳｰﾙ保温材　50A</t>
    <rPh sb="7" eb="10">
      <t>ホオンザイ</t>
    </rPh>
    <phoneticPr fontId="2"/>
  </si>
  <si>
    <t>別紙明細　21</t>
    <rPh sb="0" eb="2">
      <t>ベッシ</t>
    </rPh>
    <rPh sb="2" eb="4">
      <t>メイサイ</t>
    </rPh>
    <phoneticPr fontId="2"/>
  </si>
  <si>
    <t>ACP-1</t>
    <phoneticPr fontId="2"/>
  </si>
  <si>
    <t>撤去</t>
    <rPh sb="0" eb="2">
      <t>テッキョ</t>
    </rPh>
    <phoneticPr fontId="2"/>
  </si>
  <si>
    <t>屋外機　33.5kW</t>
    <rPh sb="0" eb="3">
      <t>オクガイキ</t>
    </rPh>
    <phoneticPr fontId="2"/>
  </si>
  <si>
    <t>ACP-1-1</t>
    <phoneticPr fontId="2"/>
  </si>
  <si>
    <t>天吊形　9.0kW</t>
    <rPh sb="0" eb="2">
      <t>テンツ</t>
    </rPh>
    <rPh sb="2" eb="3">
      <t>カタチ</t>
    </rPh>
    <phoneticPr fontId="2"/>
  </si>
  <si>
    <t>ACP-2</t>
    <phoneticPr fontId="2"/>
  </si>
  <si>
    <t>屋外機　50.0kW</t>
    <rPh sb="0" eb="3">
      <t>オクガイキ</t>
    </rPh>
    <phoneticPr fontId="2"/>
  </si>
  <si>
    <t>ACP-2-1</t>
    <phoneticPr fontId="2"/>
  </si>
  <si>
    <t>天井ｶｾｯﾄ4方向形　9.0kW</t>
    <rPh sb="0" eb="2">
      <t>テンジョウ</t>
    </rPh>
    <rPh sb="7" eb="9">
      <t>ホウコウ</t>
    </rPh>
    <rPh sb="9" eb="10">
      <t>カタチ</t>
    </rPh>
    <phoneticPr fontId="2"/>
  </si>
  <si>
    <t>ACP-2-2</t>
    <phoneticPr fontId="2"/>
  </si>
  <si>
    <t>天吊形　7.1kW</t>
    <rPh sb="0" eb="1">
      <t>テン</t>
    </rPh>
    <rPh sb="1" eb="2">
      <t>ツ</t>
    </rPh>
    <rPh sb="2" eb="3">
      <t>カタチ</t>
    </rPh>
    <phoneticPr fontId="2"/>
  </si>
  <si>
    <t>ACP-2-3</t>
    <phoneticPr fontId="2"/>
  </si>
  <si>
    <t>天井ｶｾｯﾄ1方向形　5.6kW</t>
    <rPh sb="0" eb="2">
      <t>テンジョウ</t>
    </rPh>
    <rPh sb="7" eb="9">
      <t>ホウコウ</t>
    </rPh>
    <rPh sb="9" eb="10">
      <t>カタチ</t>
    </rPh>
    <phoneticPr fontId="2"/>
  </si>
  <si>
    <t>ACP-2-4</t>
    <phoneticPr fontId="2"/>
  </si>
  <si>
    <t>天井ｶｾｯﾄ2方向形　4.5kW</t>
    <rPh sb="0" eb="2">
      <t>テンジョウ</t>
    </rPh>
    <rPh sb="7" eb="9">
      <t>ホウコウ</t>
    </rPh>
    <rPh sb="9" eb="10">
      <t>カタチ</t>
    </rPh>
    <phoneticPr fontId="2"/>
  </si>
  <si>
    <t>ACP-2-5</t>
    <phoneticPr fontId="2"/>
  </si>
  <si>
    <t>天井ｶｾｯﾄ2方向形　2.2kW</t>
    <rPh sb="0" eb="2">
      <t>テンジョウ</t>
    </rPh>
    <rPh sb="7" eb="9">
      <t>ホウコウ</t>
    </rPh>
    <rPh sb="9" eb="10">
      <t>カタチ</t>
    </rPh>
    <phoneticPr fontId="2"/>
  </si>
  <si>
    <t>ACP-3</t>
    <phoneticPr fontId="2"/>
  </si>
  <si>
    <t>屋外機　45.0kW</t>
    <rPh sb="0" eb="3">
      <t>オクガイキ</t>
    </rPh>
    <phoneticPr fontId="2"/>
  </si>
  <si>
    <t>ACP-3-1</t>
    <phoneticPr fontId="2"/>
  </si>
  <si>
    <t>天吊形　11.2kW</t>
    <rPh sb="0" eb="1">
      <t>テン</t>
    </rPh>
    <rPh sb="1" eb="2">
      <t>ツ</t>
    </rPh>
    <rPh sb="2" eb="3">
      <t>カタチ</t>
    </rPh>
    <phoneticPr fontId="2"/>
  </si>
  <si>
    <t>ACP-3-2</t>
    <phoneticPr fontId="2"/>
  </si>
  <si>
    <t>天吊形　9.0kW</t>
    <rPh sb="0" eb="1">
      <t>テン</t>
    </rPh>
    <rPh sb="1" eb="2">
      <t>ツ</t>
    </rPh>
    <rPh sb="2" eb="3">
      <t>カタチ</t>
    </rPh>
    <phoneticPr fontId="2"/>
  </si>
  <si>
    <t>ACP-4</t>
    <phoneticPr fontId="2"/>
  </si>
  <si>
    <t>屋外機　73.0kW</t>
    <rPh sb="0" eb="3">
      <t>オクガイキ</t>
    </rPh>
    <phoneticPr fontId="2"/>
  </si>
  <si>
    <t>ACP-4-1</t>
    <phoneticPr fontId="2"/>
  </si>
  <si>
    <t>ACP-4-2</t>
    <phoneticPr fontId="2"/>
  </si>
  <si>
    <t>天吊形　8.0kW</t>
    <rPh sb="0" eb="2">
      <t>テンツ</t>
    </rPh>
    <rPh sb="2" eb="3">
      <t>カタチ</t>
    </rPh>
    <phoneticPr fontId="2"/>
  </si>
  <si>
    <t>ACP-5</t>
    <phoneticPr fontId="2"/>
  </si>
  <si>
    <t>屋外機　69.0kW</t>
    <rPh sb="0" eb="3">
      <t>オクガイキ</t>
    </rPh>
    <phoneticPr fontId="2"/>
  </si>
  <si>
    <t>ACP-5-1</t>
    <phoneticPr fontId="2"/>
  </si>
  <si>
    <t>ACP-5-2</t>
    <phoneticPr fontId="2"/>
  </si>
  <si>
    <t>ACP-6</t>
    <phoneticPr fontId="2"/>
  </si>
  <si>
    <t>屋外機　40.0kW</t>
    <rPh sb="0" eb="3">
      <t>オクガイキ</t>
    </rPh>
    <phoneticPr fontId="2"/>
  </si>
  <si>
    <t>ACP-6-1</t>
    <phoneticPr fontId="2"/>
  </si>
  <si>
    <t>PAC-1　同時ﾂｲﾝ</t>
    <rPh sb="6" eb="8">
      <t>ドウジ</t>
    </rPh>
    <phoneticPr fontId="2"/>
  </si>
  <si>
    <t>天井ｶｾｯﾄ4方向形　28.56kW</t>
    <rPh sb="0" eb="2">
      <t>テンジョウ</t>
    </rPh>
    <rPh sb="7" eb="9">
      <t>ホウコウ</t>
    </rPh>
    <rPh sb="9" eb="10">
      <t>カタチ</t>
    </rPh>
    <phoneticPr fontId="2"/>
  </si>
  <si>
    <t>PAC-2　同時ﾂｲﾝ</t>
    <rPh sb="6" eb="8">
      <t>ドウジ</t>
    </rPh>
    <phoneticPr fontId="2"/>
  </si>
  <si>
    <t>PAC-3</t>
    <phoneticPr fontId="2"/>
  </si>
  <si>
    <t>屋外機　42.0kW</t>
    <rPh sb="0" eb="3">
      <t>オクガイキ</t>
    </rPh>
    <phoneticPr fontId="2"/>
  </si>
  <si>
    <t>天井ｶｾｯﾄ4方向　14.0kW</t>
    <rPh sb="0" eb="2">
      <t>テンジョウ</t>
    </rPh>
    <rPh sb="7" eb="9">
      <t>ホウコウ</t>
    </rPh>
    <phoneticPr fontId="2"/>
  </si>
  <si>
    <t>PAC-4</t>
    <phoneticPr fontId="2"/>
  </si>
  <si>
    <t>天井ｶｾｯﾄ4方向　5.1kW</t>
    <rPh sb="0" eb="2">
      <t>テンジョウ</t>
    </rPh>
    <rPh sb="7" eb="9">
      <t>ホウコウ</t>
    </rPh>
    <phoneticPr fontId="2"/>
  </si>
  <si>
    <t>集中管理ﾘﾓｺﾝ</t>
    <rPh sb="0" eb="4">
      <t>シュウチュウカンリ</t>
    </rPh>
    <phoneticPr fontId="2"/>
  </si>
  <si>
    <r>
      <t>液管　9.52</t>
    </r>
    <r>
      <rPr>
        <sz val="10"/>
        <rFont val="Calibri"/>
        <family val="2"/>
        <charset val="161"/>
      </rPr>
      <t>φ</t>
    </r>
    <rPh sb="0" eb="2">
      <t>エキカン</t>
    </rPh>
    <phoneticPr fontId="2"/>
  </si>
  <si>
    <r>
      <t>ｶﾞｽ管　19.05</t>
    </r>
    <r>
      <rPr>
        <sz val="10"/>
        <rFont val="Calibri"/>
        <family val="2"/>
        <charset val="161"/>
      </rPr>
      <t>φ</t>
    </r>
    <rPh sb="3" eb="4">
      <t>カン</t>
    </rPh>
    <phoneticPr fontId="2"/>
  </si>
  <si>
    <r>
      <t>ｶﾞｽ管　22.22</t>
    </r>
    <r>
      <rPr>
        <sz val="10"/>
        <rFont val="Calibri"/>
        <family val="2"/>
        <charset val="161"/>
      </rPr>
      <t>φ</t>
    </r>
    <rPh sb="3" eb="4">
      <t>カン</t>
    </rPh>
    <phoneticPr fontId="2"/>
  </si>
  <si>
    <t>別紙明細　22</t>
    <rPh sb="0" eb="2">
      <t>ベッシ</t>
    </rPh>
    <rPh sb="2" eb="4">
      <t>メイサイ</t>
    </rPh>
    <phoneticPr fontId="2"/>
  </si>
  <si>
    <t>換気設備</t>
    <rPh sb="0" eb="2">
      <t>カンキ</t>
    </rPh>
    <rPh sb="2" eb="4">
      <t>セツビ</t>
    </rPh>
    <phoneticPr fontId="2"/>
  </si>
  <si>
    <t>HEX-1　天井埋込形</t>
    <rPh sb="6" eb="11">
      <t>テンジョウウメコミカタチ</t>
    </rPh>
    <phoneticPr fontId="2"/>
  </si>
  <si>
    <t>HEX-2　天井埋込形</t>
    <rPh sb="6" eb="11">
      <t>テンジョウウメコミカタチ</t>
    </rPh>
    <phoneticPr fontId="2"/>
  </si>
  <si>
    <t>HEX-3　天井埋込形</t>
    <rPh sb="6" eb="11">
      <t>テンジョウウメコミカタチ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</si>
  <si>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×580CMH×100Pa</t>
    </r>
    <phoneticPr fontId="2"/>
  </si>
  <si>
    <t>HEX-4　天井埋込形</t>
    <rPh sb="6" eb="11">
      <t>テンジョウウメコミカタチ</t>
    </rPh>
    <phoneticPr fontId="2"/>
  </si>
  <si>
    <t>HEX-5　天井埋込形</t>
    <rPh sb="6" eb="11">
      <t>テンジョウウメコミカタチ</t>
    </rPh>
    <phoneticPr fontId="2"/>
  </si>
  <si>
    <t>HEX-6　天井埋込形</t>
    <rPh sb="6" eb="11">
      <t>テンジョウウメコミカタチ</t>
    </rPh>
    <phoneticPr fontId="2"/>
  </si>
  <si>
    <t>HEX-7　天井埋込形</t>
    <rPh sb="6" eb="11">
      <t>テンジョウウメコミカタチ</t>
    </rPh>
    <phoneticPr fontId="2"/>
  </si>
  <si>
    <t>HEA-1　天井埋込形</t>
    <rPh sb="6" eb="11">
      <t>テンジョウウメコミカタチ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</si>
  <si>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×415CMH×8.0mmAq</t>
    </r>
    <phoneticPr fontId="2"/>
  </si>
  <si>
    <t>HEA-2　天井埋込形</t>
    <rPh sb="6" eb="11">
      <t>テンジョウウメコミカタチ</t>
    </rPh>
    <phoneticPr fontId="2"/>
  </si>
  <si>
    <r>
      <t>150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×200CMH×5.0mmAq</t>
    </r>
    <phoneticPr fontId="2"/>
  </si>
  <si>
    <t>HEA-3　天井埋込形</t>
    <rPh sb="6" eb="11">
      <t>テンジョウウメコミカタチ</t>
    </rPh>
    <phoneticPr fontId="2"/>
  </si>
  <si>
    <r>
      <t>200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×825CMH×9.0mmAq</t>
    </r>
    <phoneticPr fontId="2"/>
  </si>
  <si>
    <t>FE-1,2　ｽﾄﾚｰﾄｼﾛｯｺﾌｧﾝ</t>
    <phoneticPr fontId="2"/>
  </si>
  <si>
    <t>FE-3,4　中間ﾀﾞｸﾄﾌｧﾝ</t>
    <rPh sb="7" eb="9">
      <t>チュウカン</t>
    </rPh>
    <phoneticPr fontId="2"/>
  </si>
  <si>
    <t>天井埋込形換気扇</t>
    <rPh sb="0" eb="5">
      <t>テンジョウウメコミカタチ</t>
    </rPh>
    <rPh sb="5" eb="8">
      <t>カンキセン</t>
    </rPh>
    <phoneticPr fontId="2"/>
  </si>
  <si>
    <r>
      <t>100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　t0.5</t>
    </r>
    <phoneticPr fontId="2"/>
  </si>
  <si>
    <t>制気口</t>
    <rPh sb="0" eb="3">
      <t>セイキコウ</t>
    </rPh>
    <phoneticPr fontId="2"/>
  </si>
  <si>
    <t>0.1㎡以下</t>
    <rPh sb="4" eb="6">
      <t>イカ</t>
    </rPh>
    <phoneticPr fontId="2"/>
  </si>
  <si>
    <t>ﾎﾞｯｸｽ</t>
    <phoneticPr fontId="2"/>
  </si>
  <si>
    <t>0.2㎡以下</t>
    <rPh sb="4" eb="6">
      <t>イカ</t>
    </rPh>
    <phoneticPr fontId="2"/>
  </si>
  <si>
    <t>0.6mm</t>
    <phoneticPr fontId="2"/>
  </si>
  <si>
    <t>別紙明細　23</t>
    <rPh sb="0" eb="2">
      <t>ベッシ</t>
    </rPh>
    <rPh sb="2" eb="4">
      <t>メイサイ</t>
    </rPh>
    <phoneticPr fontId="2"/>
  </si>
  <si>
    <t>小便器</t>
    <rPh sb="0" eb="3">
      <t>ショウベンキ</t>
    </rPh>
    <phoneticPr fontId="2"/>
  </si>
  <si>
    <t>手洗器</t>
    <rPh sb="0" eb="2">
      <t>テアラ</t>
    </rPh>
    <rPh sb="2" eb="3">
      <t>キ</t>
    </rPh>
    <phoneticPr fontId="2"/>
  </si>
  <si>
    <t>汚物流し</t>
    <rPh sb="0" eb="3">
      <t>オブツナガ</t>
    </rPh>
    <phoneticPr fontId="2"/>
  </si>
  <si>
    <t>紙巻器</t>
    <rPh sb="0" eb="2">
      <t>カミマキ</t>
    </rPh>
    <rPh sb="2" eb="3">
      <t>ウツワ</t>
    </rPh>
    <phoneticPr fontId="2"/>
  </si>
  <si>
    <t>小便器用仕切板</t>
    <rPh sb="0" eb="3">
      <t>ショウベンキ</t>
    </rPh>
    <rPh sb="3" eb="4">
      <t>ヨウ</t>
    </rPh>
    <rPh sb="4" eb="6">
      <t>シキ</t>
    </rPh>
    <rPh sb="6" eb="7">
      <t>イタ</t>
    </rPh>
    <phoneticPr fontId="2"/>
  </si>
  <si>
    <t>胴長水栓</t>
    <rPh sb="0" eb="2">
      <t>ドウナガ</t>
    </rPh>
    <rPh sb="2" eb="4">
      <t>スイセン</t>
    </rPh>
    <phoneticPr fontId="2"/>
  </si>
  <si>
    <t>別紙明細　24</t>
    <rPh sb="0" eb="2">
      <t>ベッシ</t>
    </rPh>
    <rPh sb="2" eb="4">
      <t>メイサイ</t>
    </rPh>
    <phoneticPr fontId="2"/>
  </si>
  <si>
    <t>揚水ﾎﾟﾝﾌﾟ</t>
    <rPh sb="0" eb="2">
      <t>ヨウスイ</t>
    </rPh>
    <phoneticPr fontId="2"/>
  </si>
  <si>
    <t>PP-1、2　多段渦巻型</t>
    <rPh sb="7" eb="11">
      <t>タダンウズマキ</t>
    </rPh>
    <rPh sb="11" eb="12">
      <t>ガタ</t>
    </rPh>
    <phoneticPr fontId="2"/>
  </si>
  <si>
    <r>
      <t>50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×200L/min×27ｍ</t>
    </r>
    <phoneticPr fontId="2"/>
  </si>
  <si>
    <t>受水槽</t>
    <rPh sb="0" eb="3">
      <t>ジュスイソウ</t>
    </rPh>
    <phoneticPr fontId="2"/>
  </si>
  <si>
    <t>PT-1　FRP製複合板</t>
    <rPh sb="8" eb="9">
      <t>セイ</t>
    </rPh>
    <rPh sb="9" eb="12">
      <t>フクゴウイタ</t>
    </rPh>
    <phoneticPr fontId="2"/>
  </si>
  <si>
    <t>2000×3000×2000H</t>
    <phoneticPr fontId="2"/>
  </si>
  <si>
    <t>屋内一般　20A</t>
    <rPh sb="0" eb="2">
      <t>オクナイ</t>
    </rPh>
    <rPh sb="2" eb="4">
      <t>イッパン</t>
    </rPh>
    <phoneticPr fontId="2"/>
  </si>
  <si>
    <t>便所配管　20A</t>
    <rPh sb="0" eb="4">
      <t>ベンジョハイカン</t>
    </rPh>
    <phoneticPr fontId="2"/>
  </si>
  <si>
    <t>屋内一般　25A</t>
    <rPh sb="0" eb="2">
      <t>オクナイ</t>
    </rPh>
    <rPh sb="2" eb="4">
      <t>イッパン</t>
    </rPh>
    <phoneticPr fontId="2"/>
  </si>
  <si>
    <t>便所配管　25A</t>
    <rPh sb="0" eb="4">
      <t>ベンジョハイカン</t>
    </rPh>
    <phoneticPr fontId="2"/>
  </si>
  <si>
    <t>屋内一般　32A</t>
    <rPh sb="0" eb="2">
      <t>オクナイ</t>
    </rPh>
    <rPh sb="2" eb="4">
      <t>イッパン</t>
    </rPh>
    <phoneticPr fontId="2"/>
  </si>
  <si>
    <t>便所配管　32A</t>
    <rPh sb="0" eb="4">
      <t>ベンジョハイカン</t>
    </rPh>
    <phoneticPr fontId="2"/>
  </si>
  <si>
    <t>屋内一般　40A</t>
    <rPh sb="0" eb="2">
      <t>オクナイ</t>
    </rPh>
    <rPh sb="2" eb="4">
      <t>イッパン</t>
    </rPh>
    <phoneticPr fontId="2"/>
  </si>
  <si>
    <t>便所配管　40A</t>
    <rPh sb="0" eb="4">
      <t>ベンジョハイカン</t>
    </rPh>
    <phoneticPr fontId="2"/>
  </si>
  <si>
    <t>屋内一般　50A</t>
    <rPh sb="0" eb="2">
      <t>オクナイ</t>
    </rPh>
    <rPh sb="2" eb="4">
      <t>イッパン</t>
    </rPh>
    <phoneticPr fontId="2"/>
  </si>
  <si>
    <t>便所配管　50A</t>
    <rPh sb="0" eb="4">
      <t>ベンジョハイカン</t>
    </rPh>
    <phoneticPr fontId="2"/>
  </si>
  <si>
    <t>屋内一般　65A</t>
    <rPh sb="0" eb="4">
      <t>オクナイイッパン</t>
    </rPh>
    <phoneticPr fontId="2"/>
  </si>
  <si>
    <t>便所配管　65A</t>
    <rPh sb="0" eb="4">
      <t>ベンジョハイカン</t>
    </rPh>
    <phoneticPr fontId="2"/>
  </si>
  <si>
    <t>便所配管　80A</t>
    <rPh sb="0" eb="4">
      <t>ベンジョハイカン</t>
    </rPh>
    <phoneticPr fontId="2"/>
  </si>
  <si>
    <t>便所配管　100A</t>
    <rPh sb="0" eb="4">
      <t>ベンジョハイカン</t>
    </rPh>
    <phoneticPr fontId="2"/>
  </si>
  <si>
    <t>屋内一般　125A</t>
    <rPh sb="0" eb="4">
      <t>オクナイイッパン</t>
    </rPh>
    <phoneticPr fontId="2"/>
  </si>
  <si>
    <t>便所配管　125A</t>
    <rPh sb="0" eb="4">
      <t>ベンジョハイカン</t>
    </rPh>
    <phoneticPr fontId="2"/>
  </si>
  <si>
    <t>耐衝撃性硬質ﾎﾟﾘ塩化ﾋﾞﾆﾙ管</t>
    <rPh sb="0" eb="4">
      <t>タイショウゲキセイ</t>
    </rPh>
    <rPh sb="4" eb="6">
      <t>コウシツ</t>
    </rPh>
    <rPh sb="9" eb="11">
      <t>エンカ</t>
    </rPh>
    <rPh sb="15" eb="16">
      <t>カン</t>
    </rPh>
    <phoneticPr fontId="2"/>
  </si>
  <si>
    <t>屋内一般　20A</t>
    <rPh sb="0" eb="4">
      <t>オクナイイッパン</t>
    </rPh>
    <phoneticPr fontId="2"/>
  </si>
  <si>
    <t>屋内一般　25A</t>
    <rPh sb="0" eb="4">
      <t>オクナイイッパン</t>
    </rPh>
    <phoneticPr fontId="2"/>
  </si>
  <si>
    <t>屋内一般　50A</t>
    <rPh sb="0" eb="4">
      <t>オクナイイッパン</t>
    </rPh>
    <phoneticPr fontId="2"/>
  </si>
  <si>
    <t>GV　65</t>
    <phoneticPr fontId="2"/>
  </si>
  <si>
    <t>20A　天井内</t>
    <rPh sb="4" eb="7">
      <t>テンジョウナイ</t>
    </rPh>
    <phoneticPr fontId="2"/>
  </si>
  <si>
    <t>25A　天井内</t>
    <rPh sb="4" eb="7">
      <t>テンジョウナイ</t>
    </rPh>
    <phoneticPr fontId="2"/>
  </si>
  <si>
    <t>32A　天井内</t>
    <rPh sb="4" eb="7">
      <t>テンジョウナイ</t>
    </rPh>
    <phoneticPr fontId="2"/>
  </si>
  <si>
    <t>40A　天井内</t>
    <rPh sb="4" eb="7">
      <t>テンジョウナイ</t>
    </rPh>
    <phoneticPr fontId="2"/>
  </si>
  <si>
    <t>50A　天井内</t>
    <rPh sb="4" eb="7">
      <t>テンジョウナイ</t>
    </rPh>
    <phoneticPr fontId="2"/>
  </si>
  <si>
    <t>65A　天井内</t>
    <rPh sb="4" eb="7">
      <t>テンジョウナイ</t>
    </rPh>
    <phoneticPr fontId="2"/>
  </si>
  <si>
    <t>80A　天井内</t>
    <rPh sb="4" eb="7">
      <t>テンジョウナイ</t>
    </rPh>
    <phoneticPr fontId="2"/>
  </si>
  <si>
    <t>100A　天井内</t>
    <rPh sb="5" eb="8">
      <t>テンジョウナイ</t>
    </rPh>
    <phoneticPr fontId="2"/>
  </si>
  <si>
    <t>125A　天井内</t>
    <rPh sb="5" eb="8">
      <t>テンジョウナイ</t>
    </rPh>
    <phoneticPr fontId="2"/>
  </si>
  <si>
    <t>別紙明細　25</t>
    <rPh sb="0" eb="2">
      <t>ベッシ</t>
    </rPh>
    <rPh sb="2" eb="4">
      <t>メイサイ</t>
    </rPh>
    <phoneticPr fontId="2"/>
  </si>
  <si>
    <t>曝気ﾌﾞﾛﾜ</t>
    <rPh sb="0" eb="2">
      <t>バッキ</t>
    </rPh>
    <phoneticPr fontId="2"/>
  </si>
  <si>
    <t>M-3</t>
    <phoneticPr fontId="2"/>
  </si>
  <si>
    <t>ﾛｰﾀﾘｰﾌﾞﾛﾜ　120L/min×0.15kW</t>
    <phoneticPr fontId="2"/>
  </si>
  <si>
    <t>屋内一般　40A</t>
    <rPh sb="0" eb="4">
      <t>オクナイイッパン</t>
    </rPh>
    <phoneticPr fontId="2"/>
  </si>
  <si>
    <t>便所配管　75A</t>
    <rPh sb="0" eb="4">
      <t>ベンジョハイカン</t>
    </rPh>
    <phoneticPr fontId="2"/>
  </si>
  <si>
    <t>屋内一般　100A</t>
    <rPh sb="0" eb="4">
      <t>オクナイイッパン</t>
    </rPh>
    <phoneticPr fontId="2"/>
  </si>
  <si>
    <t>通期金物</t>
    <rPh sb="0" eb="4">
      <t>ツウキカナモノ</t>
    </rPh>
    <phoneticPr fontId="2"/>
  </si>
  <si>
    <t>COA　80</t>
    <phoneticPr fontId="2"/>
  </si>
  <si>
    <t>COB　65</t>
    <phoneticPr fontId="2"/>
  </si>
  <si>
    <t>COB　80</t>
    <phoneticPr fontId="2"/>
  </si>
  <si>
    <t>COB　100</t>
    <phoneticPr fontId="2"/>
  </si>
  <si>
    <t>排水管保温</t>
    <rPh sb="0" eb="3">
      <t>ハイスイカン</t>
    </rPh>
    <rPh sb="3" eb="5">
      <t>ホオン</t>
    </rPh>
    <phoneticPr fontId="2"/>
  </si>
  <si>
    <t>天井内　50A</t>
    <rPh sb="0" eb="3">
      <t>テンジョウナイ</t>
    </rPh>
    <phoneticPr fontId="2"/>
  </si>
  <si>
    <t>天井内　65A</t>
    <rPh sb="0" eb="3">
      <t>テンジョウナイ</t>
    </rPh>
    <phoneticPr fontId="2"/>
  </si>
  <si>
    <t>天井内　75A</t>
    <rPh sb="0" eb="3">
      <t>テンジョウナイ</t>
    </rPh>
    <phoneticPr fontId="2"/>
  </si>
  <si>
    <t>天井内　100A</t>
    <rPh sb="0" eb="3">
      <t>テンジョウナイ</t>
    </rPh>
    <phoneticPr fontId="2"/>
  </si>
  <si>
    <t>天井内　125A</t>
    <rPh sb="0" eb="3">
      <t>テンジョウナイ</t>
    </rPh>
    <phoneticPr fontId="2"/>
  </si>
  <si>
    <t>別紙明細　26</t>
    <rPh sb="0" eb="2">
      <t>ベッシ</t>
    </rPh>
    <rPh sb="2" eb="4">
      <t>メイサイ</t>
    </rPh>
    <phoneticPr fontId="2"/>
  </si>
  <si>
    <t>天井内　20A</t>
    <rPh sb="0" eb="3">
      <t>テンジョウナイ</t>
    </rPh>
    <phoneticPr fontId="2"/>
  </si>
  <si>
    <t>別紙明細　27</t>
    <rPh sb="0" eb="2">
      <t>ベッシ</t>
    </rPh>
    <rPh sb="2" eb="4">
      <t>メイサイ</t>
    </rPh>
    <phoneticPr fontId="2"/>
  </si>
  <si>
    <t>ｶﾞｽ設備</t>
    <rPh sb="2" eb="4">
      <t>セツビ</t>
    </rPh>
    <phoneticPr fontId="2"/>
  </si>
  <si>
    <t>配管用炭素鋼鋼管</t>
    <rPh sb="0" eb="8">
      <t>ハイカンヨウタンソコウコウカン</t>
    </rPh>
    <phoneticPr fontId="2"/>
  </si>
  <si>
    <t>別紙明細　28</t>
    <rPh sb="0" eb="2">
      <t>ベッシ</t>
    </rPh>
    <rPh sb="2" eb="4">
      <t>メイサイ</t>
    </rPh>
    <phoneticPr fontId="2"/>
  </si>
  <si>
    <t>屋内消火栓設備</t>
    <rPh sb="0" eb="2">
      <t>オクナイ</t>
    </rPh>
    <rPh sb="2" eb="5">
      <t>ショウカセン</t>
    </rPh>
    <rPh sb="5" eb="7">
      <t>セツビ</t>
    </rPh>
    <phoneticPr fontId="2"/>
  </si>
  <si>
    <t>PP-3　多段ﾕﾆｯﾄ型</t>
    <rPh sb="5" eb="7">
      <t>タダン</t>
    </rPh>
    <rPh sb="11" eb="12">
      <t>ガタ</t>
    </rPh>
    <phoneticPr fontId="2"/>
  </si>
  <si>
    <r>
      <t>65</t>
    </r>
    <r>
      <rPr>
        <sz val="10"/>
        <rFont val="Calibri"/>
        <family val="2"/>
        <charset val="161"/>
      </rPr>
      <t>φ</t>
    </r>
    <r>
      <rPr>
        <sz val="10"/>
        <rFont val="BIZ UD明朝 Medium"/>
        <family val="1"/>
        <charset val="128"/>
      </rPr>
      <t>×300L/min×52ｍ</t>
    </r>
    <phoneticPr fontId="2"/>
  </si>
  <si>
    <t>易操作性1号消火栓</t>
    <rPh sb="0" eb="4">
      <t>イソウサセイ</t>
    </rPh>
    <rPh sb="5" eb="9">
      <t>ゴウショウカセン</t>
    </rPh>
    <phoneticPr fontId="2"/>
  </si>
  <si>
    <t>屋内露出　65</t>
    <rPh sb="0" eb="2">
      <t>オクナイ</t>
    </rPh>
    <rPh sb="2" eb="4">
      <t>ロシュツ</t>
    </rPh>
    <phoneticPr fontId="2"/>
  </si>
  <si>
    <t>別紙明細　29</t>
    <rPh sb="0" eb="2">
      <t>ベッシ</t>
    </rPh>
    <rPh sb="2" eb="4">
      <t>メイサイ</t>
    </rPh>
    <phoneticPr fontId="2"/>
  </si>
  <si>
    <t>発生材積込</t>
    <rPh sb="0" eb="3">
      <t>ハッセイザイ</t>
    </rPh>
    <rPh sb="3" eb="4">
      <t>ツ</t>
    </rPh>
    <rPh sb="4" eb="5">
      <t>コ</t>
    </rPh>
    <phoneticPr fontId="2"/>
  </si>
  <si>
    <t>金属</t>
    <rPh sb="0" eb="2">
      <t>キンゾク</t>
    </rPh>
    <phoneticPr fontId="2"/>
  </si>
  <si>
    <t>廃ﾌﾟﾗ</t>
    <rPh sb="0" eb="1">
      <t>ハイ</t>
    </rPh>
    <phoneticPr fontId="2"/>
  </si>
  <si>
    <t>陶器、ｶﾞﾗｽくず</t>
    <rPh sb="0" eb="2">
      <t>トウキ</t>
    </rPh>
    <phoneticPr fontId="2"/>
  </si>
  <si>
    <t>混合</t>
    <rPh sb="0" eb="2">
      <t>コンゴウ</t>
    </rPh>
    <phoneticPr fontId="2"/>
  </si>
  <si>
    <t>別紙明細　30</t>
    <rPh sb="0" eb="2">
      <t>ベッシ</t>
    </rPh>
    <rPh sb="2" eb="4">
      <t>メイサイ</t>
    </rPh>
    <phoneticPr fontId="2"/>
  </si>
  <si>
    <t>発生材運搬</t>
    <rPh sb="0" eb="3">
      <t>ハッセイザイ</t>
    </rPh>
    <rPh sb="3" eb="5">
      <t>ウンパン</t>
    </rPh>
    <phoneticPr fontId="2"/>
  </si>
  <si>
    <t>別紙明細　31</t>
    <rPh sb="0" eb="2">
      <t>ベッシ</t>
    </rPh>
    <rPh sb="2" eb="4">
      <t>メイサイ</t>
    </rPh>
    <phoneticPr fontId="2"/>
  </si>
  <si>
    <t>受変電設備工事</t>
    <rPh sb="0" eb="5">
      <t>ジュヘンデンセツビ</t>
    </rPh>
    <rPh sb="5" eb="7">
      <t>コウジ</t>
    </rPh>
    <phoneticPr fontId="2"/>
  </si>
  <si>
    <t>幹線動力設備工事</t>
    <rPh sb="0" eb="2">
      <t>カンセン</t>
    </rPh>
    <rPh sb="2" eb="4">
      <t>ドウリョク</t>
    </rPh>
    <rPh sb="4" eb="8">
      <t>セツビコウジ</t>
    </rPh>
    <phoneticPr fontId="2"/>
  </si>
  <si>
    <t>電灯設備工事</t>
    <rPh sb="0" eb="6">
      <t>デントウセツビコウジ</t>
    </rPh>
    <phoneticPr fontId="2"/>
  </si>
  <si>
    <t>コンセント設備工事</t>
    <rPh sb="5" eb="7">
      <t>セツビ</t>
    </rPh>
    <rPh sb="7" eb="9">
      <t>コウジ</t>
    </rPh>
    <phoneticPr fontId="2"/>
  </si>
  <si>
    <t>拡声設備工事</t>
    <rPh sb="0" eb="6">
      <t>カクセイセツビコウジ</t>
    </rPh>
    <phoneticPr fontId="2"/>
  </si>
  <si>
    <t>電気時計設備工事</t>
    <rPh sb="0" eb="2">
      <t>デンキ</t>
    </rPh>
    <rPh sb="2" eb="4">
      <t>トケイ</t>
    </rPh>
    <rPh sb="4" eb="8">
      <t>セツビコウジ</t>
    </rPh>
    <phoneticPr fontId="2"/>
  </si>
  <si>
    <t>自動火災報知設備工事</t>
    <rPh sb="0" eb="10">
      <t>ジドウカサイホウチセツビコウジ</t>
    </rPh>
    <phoneticPr fontId="2"/>
  </si>
  <si>
    <t>防火戸設備工事</t>
    <rPh sb="0" eb="3">
      <t>ボウカド</t>
    </rPh>
    <rPh sb="3" eb="5">
      <t>セツビ</t>
    </rPh>
    <rPh sb="5" eb="7">
      <t>コウジ</t>
    </rPh>
    <phoneticPr fontId="2"/>
  </si>
  <si>
    <t>(二)の計</t>
    <rPh sb="1" eb="2">
      <t>ニ</t>
    </rPh>
    <rPh sb="4" eb="5">
      <t>ケイ</t>
    </rPh>
    <phoneticPr fontId="2"/>
  </si>
  <si>
    <t>受変電設備工事</t>
    <rPh sb="0" eb="7">
      <t>ジュヘンデンセツビコウジ</t>
    </rPh>
    <phoneticPr fontId="2"/>
  </si>
  <si>
    <t>屋外キュービクル</t>
    <rPh sb="0" eb="2">
      <t>オクガイ</t>
    </rPh>
    <phoneticPr fontId="2"/>
  </si>
  <si>
    <t>高圧ケーブル　管内</t>
    <rPh sb="0" eb="2">
      <t>コウアツ</t>
    </rPh>
    <rPh sb="7" eb="9">
      <t>カンナイ</t>
    </rPh>
    <phoneticPr fontId="2"/>
  </si>
  <si>
    <t>高圧開閉器</t>
    <rPh sb="0" eb="2">
      <t>コウアツ</t>
    </rPh>
    <rPh sb="2" eb="5">
      <t>カイヘイキ</t>
    </rPh>
    <phoneticPr fontId="2"/>
  </si>
  <si>
    <t>端末処理剤</t>
    <rPh sb="0" eb="5">
      <t>タンマツショリザイ</t>
    </rPh>
    <phoneticPr fontId="2"/>
  </si>
  <si>
    <t>撤去費</t>
    <rPh sb="0" eb="3">
      <t>テッキョヒ</t>
    </rPh>
    <phoneticPr fontId="2"/>
  </si>
  <si>
    <t>搬入・搬出費</t>
    <rPh sb="0" eb="2">
      <t>ハンニュウ</t>
    </rPh>
    <rPh sb="3" eb="6">
      <t>ハンシュツヒ</t>
    </rPh>
    <phoneticPr fontId="2"/>
  </si>
  <si>
    <t>耐圧試験費等</t>
    <rPh sb="0" eb="2">
      <t>タイアツ</t>
    </rPh>
    <rPh sb="2" eb="5">
      <t>シケンヒ</t>
    </rPh>
    <rPh sb="5" eb="6">
      <t>トウ</t>
    </rPh>
    <phoneticPr fontId="2"/>
  </si>
  <si>
    <t>6kV　EM-CET38°</t>
    <phoneticPr fontId="2"/>
  </si>
  <si>
    <t>屋外</t>
    <rPh sb="0" eb="2">
      <t>オクガイ</t>
    </rPh>
    <phoneticPr fontId="2"/>
  </si>
  <si>
    <t>屋内</t>
    <rPh sb="0" eb="2">
      <t>オクナイ</t>
    </rPh>
    <phoneticPr fontId="2"/>
  </si>
  <si>
    <t>電灯盤</t>
    <rPh sb="0" eb="3">
      <t>デントウバン</t>
    </rPh>
    <phoneticPr fontId="2"/>
  </si>
  <si>
    <t>動力盤</t>
    <rPh sb="0" eb="3">
      <t>ドウリョクバン</t>
    </rPh>
    <phoneticPr fontId="2"/>
  </si>
  <si>
    <t>警報盤</t>
    <rPh sb="0" eb="3">
      <t>ケイホウバン</t>
    </rPh>
    <phoneticPr fontId="2"/>
  </si>
  <si>
    <t>ケーブル　管内</t>
    <rPh sb="5" eb="7">
      <t>カンナイ</t>
    </rPh>
    <phoneticPr fontId="2"/>
  </si>
  <si>
    <t>電線　管内</t>
    <rPh sb="0" eb="2">
      <t>デンセン</t>
    </rPh>
    <rPh sb="3" eb="5">
      <t>カンナイ</t>
    </rPh>
    <phoneticPr fontId="2"/>
  </si>
  <si>
    <t>電線管　露出</t>
    <rPh sb="0" eb="3">
      <t>デンセンカン</t>
    </rPh>
    <rPh sb="4" eb="6">
      <t>ロシュツ</t>
    </rPh>
    <phoneticPr fontId="2"/>
  </si>
  <si>
    <t>プリカ</t>
    <phoneticPr fontId="2"/>
  </si>
  <si>
    <t>ケーブル　既設管内</t>
    <rPh sb="5" eb="9">
      <t>キセツカンナイ</t>
    </rPh>
    <phoneticPr fontId="2"/>
  </si>
  <si>
    <t>ケーブル　天井内</t>
    <rPh sb="5" eb="8">
      <t>テンジョウナイ</t>
    </rPh>
    <phoneticPr fontId="2"/>
  </si>
  <si>
    <t>プルボックス</t>
    <phoneticPr fontId="2"/>
  </si>
  <si>
    <t>壁貫通補修費</t>
    <rPh sb="0" eb="3">
      <t>カベカンツウ</t>
    </rPh>
    <rPh sb="3" eb="6">
      <t>ホシュウヒ</t>
    </rPh>
    <phoneticPr fontId="2"/>
  </si>
  <si>
    <t>換気扇電源</t>
    <rPh sb="0" eb="3">
      <t>カンキセン</t>
    </rPh>
    <rPh sb="3" eb="5">
      <t>デンゲン</t>
    </rPh>
    <phoneticPr fontId="2"/>
  </si>
  <si>
    <t>空調室内電源</t>
    <rPh sb="0" eb="6">
      <t>クウチョウシツナイデンゲン</t>
    </rPh>
    <phoneticPr fontId="2"/>
  </si>
  <si>
    <t>ケーブル</t>
    <phoneticPr fontId="2"/>
  </si>
  <si>
    <t>メタルモール</t>
    <phoneticPr fontId="2"/>
  </si>
  <si>
    <t>メタルモール　Ａ型</t>
    <rPh sb="8" eb="9">
      <t>カタ</t>
    </rPh>
    <phoneticPr fontId="2"/>
  </si>
  <si>
    <t>L-1</t>
    <phoneticPr fontId="2"/>
  </si>
  <si>
    <t>L-2</t>
    <phoneticPr fontId="2"/>
  </si>
  <si>
    <t>L-3</t>
    <phoneticPr fontId="2"/>
  </si>
  <si>
    <t>L-4</t>
    <phoneticPr fontId="2"/>
  </si>
  <si>
    <t>L-3A</t>
    <phoneticPr fontId="2"/>
  </si>
  <si>
    <t>L-3B</t>
    <phoneticPr fontId="2"/>
  </si>
  <si>
    <t>増設L-1</t>
    <rPh sb="0" eb="2">
      <t>ゾウセツ</t>
    </rPh>
    <phoneticPr fontId="2"/>
  </si>
  <si>
    <t>増設L-2</t>
    <rPh sb="0" eb="2">
      <t>ゾウセツ</t>
    </rPh>
    <phoneticPr fontId="2"/>
  </si>
  <si>
    <t>増設L-3</t>
    <rPh sb="0" eb="2">
      <t>ゾウセツ</t>
    </rPh>
    <phoneticPr fontId="2"/>
  </si>
  <si>
    <t>M-1</t>
    <phoneticPr fontId="2"/>
  </si>
  <si>
    <t>P-1</t>
    <phoneticPr fontId="2"/>
  </si>
  <si>
    <t>P-2</t>
    <phoneticPr fontId="2"/>
  </si>
  <si>
    <t>P-3</t>
    <phoneticPr fontId="2"/>
  </si>
  <si>
    <t>10回路</t>
    <rPh sb="2" eb="4">
      <t>カイロ</t>
    </rPh>
    <phoneticPr fontId="2"/>
  </si>
  <si>
    <t>L-2A</t>
    <phoneticPr fontId="2"/>
  </si>
  <si>
    <t>CE5.5-4C</t>
    <phoneticPr fontId="2"/>
  </si>
  <si>
    <t>CET14</t>
    <phoneticPr fontId="2"/>
  </si>
  <si>
    <t>CET22</t>
    <phoneticPr fontId="2"/>
  </si>
  <si>
    <t>CET38</t>
    <phoneticPr fontId="2"/>
  </si>
  <si>
    <t>EM-IE5.5</t>
    <phoneticPr fontId="2"/>
  </si>
  <si>
    <t>EM-IE8</t>
    <phoneticPr fontId="2"/>
  </si>
  <si>
    <t>HIVE-28</t>
    <phoneticPr fontId="2"/>
  </si>
  <si>
    <t>HIVE-36</t>
    <phoneticPr fontId="2"/>
  </si>
  <si>
    <t>HIVE-54</t>
    <phoneticPr fontId="2"/>
  </si>
  <si>
    <t>WP-30</t>
    <phoneticPr fontId="2"/>
  </si>
  <si>
    <t>WP-38</t>
    <phoneticPr fontId="2"/>
  </si>
  <si>
    <t>WP-50</t>
    <phoneticPr fontId="2"/>
  </si>
  <si>
    <t>HP1.2-5P</t>
    <phoneticPr fontId="2"/>
  </si>
  <si>
    <t>HP1.2-3C</t>
    <phoneticPr fontId="2"/>
  </si>
  <si>
    <t>200*200*200　SUS　WP</t>
    <phoneticPr fontId="2"/>
  </si>
  <si>
    <t>C-19</t>
    <phoneticPr fontId="2"/>
  </si>
  <si>
    <t>取外し再取付</t>
    <phoneticPr fontId="2"/>
  </si>
  <si>
    <t>EM-EEF 1.6-3C</t>
    <phoneticPr fontId="2"/>
  </si>
  <si>
    <t>Ａ型</t>
    <rPh sb="1" eb="2">
      <t>カタ</t>
    </rPh>
    <phoneticPr fontId="2"/>
  </si>
  <si>
    <t>コーナーボックス</t>
    <phoneticPr fontId="2"/>
  </si>
  <si>
    <t>１個用スイッチボックス</t>
    <rPh sb="1" eb="3">
      <t>コヨウ</t>
    </rPh>
    <phoneticPr fontId="2"/>
  </si>
  <si>
    <t>箇所</t>
    <rPh sb="0" eb="2">
      <t>カショ</t>
    </rPh>
    <phoneticPr fontId="2"/>
  </si>
  <si>
    <t>電灯コンセント設備工事</t>
    <rPh sb="0" eb="2">
      <t>デントウ</t>
    </rPh>
    <rPh sb="7" eb="11">
      <t>セツビコウジ</t>
    </rPh>
    <phoneticPr fontId="2"/>
  </si>
  <si>
    <t>照明器具　A445</t>
    <rPh sb="0" eb="4">
      <t>ショウメイキグ</t>
    </rPh>
    <phoneticPr fontId="2"/>
  </si>
  <si>
    <t>照明器具　B456</t>
    <rPh sb="0" eb="4">
      <t>ショウメイキグ</t>
    </rPh>
    <phoneticPr fontId="2"/>
  </si>
  <si>
    <t>照明器具　C230</t>
    <rPh sb="0" eb="4">
      <t>ショウメイキグ</t>
    </rPh>
    <phoneticPr fontId="2"/>
  </si>
  <si>
    <t>照明器具　C430</t>
    <rPh sb="0" eb="4">
      <t>ショウメイキグ</t>
    </rPh>
    <phoneticPr fontId="2"/>
  </si>
  <si>
    <t>照明器具　C465</t>
    <rPh sb="0" eb="4">
      <t>ショウメイキグ</t>
    </rPh>
    <phoneticPr fontId="2"/>
  </si>
  <si>
    <t>照明器具　D465</t>
    <rPh sb="0" eb="4">
      <t>ショウメイキグ</t>
    </rPh>
    <phoneticPr fontId="2"/>
  </si>
  <si>
    <t>照明器具　E445</t>
    <rPh sb="0" eb="4">
      <t>ショウメイキグ</t>
    </rPh>
    <phoneticPr fontId="2"/>
  </si>
  <si>
    <t>照明器具　F100</t>
    <rPh sb="0" eb="4">
      <t>ショウメイキグ</t>
    </rPh>
    <phoneticPr fontId="2"/>
  </si>
  <si>
    <t>照明器具　G22</t>
    <rPh sb="0" eb="4">
      <t>ショウメイキグ</t>
    </rPh>
    <phoneticPr fontId="2"/>
  </si>
  <si>
    <t>照明器具　H10</t>
    <rPh sb="0" eb="4">
      <t>ショウメイキグ</t>
    </rPh>
    <phoneticPr fontId="2"/>
  </si>
  <si>
    <t>照明器具　J10</t>
    <rPh sb="0" eb="4">
      <t>ショウメイキグ</t>
    </rPh>
    <phoneticPr fontId="2"/>
  </si>
  <si>
    <t>照明器具　K17</t>
    <rPh sb="0" eb="4">
      <t>ショウメイキグ</t>
    </rPh>
    <phoneticPr fontId="2"/>
  </si>
  <si>
    <t>照明器具　L10</t>
    <rPh sb="0" eb="4">
      <t>ショウメイキグ</t>
    </rPh>
    <phoneticPr fontId="2"/>
  </si>
  <si>
    <t>照明器具　M465</t>
    <rPh sb="0" eb="4">
      <t>ショウメイキグ</t>
    </rPh>
    <phoneticPr fontId="2"/>
  </si>
  <si>
    <t>照明器具　N465</t>
    <rPh sb="0" eb="4">
      <t>ショウメイキグ</t>
    </rPh>
    <phoneticPr fontId="1"/>
  </si>
  <si>
    <t>照明器具　O30</t>
    <phoneticPr fontId="2"/>
  </si>
  <si>
    <t>照明器具　P10</t>
    <phoneticPr fontId="2"/>
  </si>
  <si>
    <t>照明器具　Q10</t>
    <phoneticPr fontId="2"/>
  </si>
  <si>
    <t>タンブラスイッチ</t>
    <phoneticPr fontId="2"/>
  </si>
  <si>
    <t>人感センサー</t>
    <rPh sb="0" eb="2">
      <t>ジンカン</t>
    </rPh>
    <phoneticPr fontId="2"/>
  </si>
  <si>
    <t>操作スイッチ</t>
    <rPh sb="0" eb="2">
      <t>ソウサ</t>
    </rPh>
    <phoneticPr fontId="2"/>
  </si>
  <si>
    <t>スイッチボックス</t>
    <phoneticPr fontId="2"/>
  </si>
  <si>
    <t>LSS13-4-45</t>
    <phoneticPr fontId="2"/>
  </si>
  <si>
    <t>LS7H-4-56</t>
    <phoneticPr fontId="2"/>
  </si>
  <si>
    <t>LSS9-2-30LN</t>
    <phoneticPr fontId="2"/>
  </si>
  <si>
    <t>LSS9-4-30LN</t>
    <phoneticPr fontId="2"/>
  </si>
  <si>
    <t>LSS9-4-65LN</t>
    <phoneticPr fontId="2"/>
  </si>
  <si>
    <t>LRS8-4-43</t>
    <phoneticPr fontId="2"/>
  </si>
  <si>
    <t>LRS3-4-65LN</t>
    <phoneticPr fontId="2"/>
  </si>
  <si>
    <t>LRS1-22LN</t>
    <phoneticPr fontId="2"/>
  </si>
  <si>
    <t>ミラー灯</t>
    <rPh sb="3" eb="4">
      <t>トウ</t>
    </rPh>
    <phoneticPr fontId="2"/>
  </si>
  <si>
    <t>LBF3MP/RP-2-04</t>
    <phoneticPr fontId="2"/>
  </si>
  <si>
    <t>LDS2-LRS1-17</t>
    <phoneticPr fontId="2"/>
  </si>
  <si>
    <t>LSS9MP/RP-4-64-LN</t>
    <phoneticPr fontId="2"/>
  </si>
  <si>
    <t>LRS9-4-45</t>
    <phoneticPr fontId="2"/>
  </si>
  <si>
    <t>流し元灯</t>
    <rPh sb="0" eb="1">
      <t>ナガ</t>
    </rPh>
    <rPh sb="2" eb="3">
      <t>モト</t>
    </rPh>
    <rPh sb="3" eb="4">
      <t>トウ</t>
    </rPh>
    <phoneticPr fontId="2"/>
  </si>
  <si>
    <t>1P15A*1</t>
    <phoneticPr fontId="2"/>
  </si>
  <si>
    <t>1P15A*2</t>
    <phoneticPr fontId="2"/>
  </si>
  <si>
    <t>1P15A*3</t>
    <phoneticPr fontId="2"/>
  </si>
  <si>
    <t>1P15A*4</t>
    <phoneticPr fontId="2"/>
  </si>
  <si>
    <t>1P15A*5</t>
    <phoneticPr fontId="2"/>
  </si>
  <si>
    <t>1P15A*6</t>
    <phoneticPr fontId="2"/>
  </si>
  <si>
    <t>1P15A*1+L*1</t>
    <phoneticPr fontId="2"/>
  </si>
  <si>
    <t>3W15A*1</t>
    <phoneticPr fontId="2"/>
  </si>
  <si>
    <t>4W15A*1</t>
    <phoneticPr fontId="2"/>
  </si>
  <si>
    <t>親</t>
    <rPh sb="0" eb="1">
      <t>オヤ</t>
    </rPh>
    <phoneticPr fontId="2"/>
  </si>
  <si>
    <t>子　換気扇端子付き</t>
    <rPh sb="0" eb="1">
      <t>コ</t>
    </rPh>
    <rPh sb="2" eb="5">
      <t>カンキセン</t>
    </rPh>
    <rPh sb="5" eb="8">
      <t>タンシツ</t>
    </rPh>
    <phoneticPr fontId="2"/>
  </si>
  <si>
    <t>２回路</t>
    <rPh sb="1" eb="3">
      <t>カイロ</t>
    </rPh>
    <phoneticPr fontId="2"/>
  </si>
  <si>
    <t>EM-EEF1.6-3C</t>
    <phoneticPr fontId="2"/>
  </si>
  <si>
    <t>Ｂ型</t>
    <rPh sb="1" eb="2">
      <t>カタ</t>
    </rPh>
    <phoneticPr fontId="2"/>
  </si>
  <si>
    <t>コンセント</t>
    <phoneticPr fontId="2"/>
  </si>
  <si>
    <t>フロアコンセント</t>
    <phoneticPr fontId="2"/>
  </si>
  <si>
    <t>2P15AE*2</t>
    <phoneticPr fontId="2"/>
  </si>
  <si>
    <t>2P15AE*2+ET</t>
    <phoneticPr fontId="2"/>
  </si>
  <si>
    <t>EM-EEF2.0-3C</t>
    <phoneticPr fontId="2"/>
  </si>
  <si>
    <t>デスクアンプ</t>
    <phoneticPr fontId="2"/>
  </si>
  <si>
    <t>卓上リモコン</t>
    <rPh sb="0" eb="2">
      <t>タクジョウ</t>
    </rPh>
    <phoneticPr fontId="2"/>
  </si>
  <si>
    <t>壁掛スピーカ</t>
    <rPh sb="0" eb="2">
      <t>カベカ</t>
    </rPh>
    <phoneticPr fontId="2"/>
  </si>
  <si>
    <t>天井埋込スピーカ</t>
    <rPh sb="0" eb="2">
      <t>テンジョウ</t>
    </rPh>
    <rPh sb="2" eb="4">
      <t>ウメコミ</t>
    </rPh>
    <phoneticPr fontId="2"/>
  </si>
  <si>
    <t>ホーンスピーカ</t>
    <phoneticPr fontId="2"/>
  </si>
  <si>
    <t>アッテネーター</t>
    <phoneticPr fontId="2"/>
  </si>
  <si>
    <t>ワイヤレスアンテナ</t>
    <phoneticPr fontId="2"/>
  </si>
  <si>
    <t>ワイヤレスマイク</t>
    <phoneticPr fontId="2"/>
  </si>
  <si>
    <t>デジタルワイヤレスマイクミキサー</t>
    <phoneticPr fontId="2"/>
  </si>
  <si>
    <t>デジタルワイヤレスマイク用充電器</t>
    <rPh sb="12" eb="13">
      <t>ヨウ</t>
    </rPh>
    <rPh sb="13" eb="16">
      <t>ジュウデンキ</t>
    </rPh>
    <phoneticPr fontId="2"/>
  </si>
  <si>
    <t>10局</t>
    <rPh sb="2" eb="3">
      <t>キョク</t>
    </rPh>
    <phoneticPr fontId="2"/>
  </si>
  <si>
    <t>10局120W</t>
    <rPh sb="2" eb="3">
      <t>キョク</t>
    </rPh>
    <phoneticPr fontId="2"/>
  </si>
  <si>
    <t>SH-30</t>
    <phoneticPr fontId="2"/>
  </si>
  <si>
    <t>ハンド型</t>
    <rPh sb="3" eb="4">
      <t>カタ</t>
    </rPh>
    <phoneticPr fontId="2"/>
  </si>
  <si>
    <t>タイピン型</t>
    <rPh sb="4" eb="5">
      <t>カタ</t>
    </rPh>
    <phoneticPr fontId="2"/>
  </si>
  <si>
    <t>本</t>
    <rPh sb="0" eb="1">
      <t>ホン</t>
    </rPh>
    <phoneticPr fontId="2"/>
  </si>
  <si>
    <t>電気時計設備工事</t>
    <rPh sb="0" eb="8">
      <t>デンキトケイセツビコウジ</t>
    </rPh>
    <phoneticPr fontId="2"/>
  </si>
  <si>
    <t>電気時計</t>
    <rPh sb="0" eb="4">
      <t>デンキトケイ</t>
    </rPh>
    <phoneticPr fontId="2"/>
  </si>
  <si>
    <t>親時計</t>
    <rPh sb="0" eb="3">
      <t>オヤトケイ</t>
    </rPh>
    <phoneticPr fontId="2"/>
  </si>
  <si>
    <t>子時計　壁掛け　丸型</t>
    <rPh sb="0" eb="3">
      <t>コトケイ</t>
    </rPh>
    <rPh sb="4" eb="6">
      <t>カベカ</t>
    </rPh>
    <rPh sb="8" eb="10">
      <t>マルカタ</t>
    </rPh>
    <phoneticPr fontId="2"/>
  </si>
  <si>
    <t>子時計　吊り下げ</t>
    <phoneticPr fontId="2"/>
  </si>
  <si>
    <t>受信機</t>
    <rPh sb="0" eb="3">
      <t>ジュシンキ</t>
    </rPh>
    <phoneticPr fontId="2"/>
  </si>
  <si>
    <t>発信機</t>
    <rPh sb="0" eb="3">
      <t>ハッシンキ</t>
    </rPh>
    <phoneticPr fontId="2"/>
  </si>
  <si>
    <t>ベル</t>
    <phoneticPr fontId="2"/>
  </si>
  <si>
    <t>表示灯</t>
    <rPh sb="0" eb="3">
      <t>ヒョウジトウ</t>
    </rPh>
    <phoneticPr fontId="2"/>
  </si>
  <si>
    <t>差動式スポット型感知器</t>
    <rPh sb="0" eb="3">
      <t>サドウシキ</t>
    </rPh>
    <rPh sb="7" eb="8">
      <t>カタ</t>
    </rPh>
    <rPh sb="8" eb="11">
      <t>カンチキ</t>
    </rPh>
    <phoneticPr fontId="2"/>
  </si>
  <si>
    <t>定温式スポット型感知器</t>
    <rPh sb="0" eb="2">
      <t>テイオン</t>
    </rPh>
    <rPh sb="2" eb="3">
      <t>シキ</t>
    </rPh>
    <rPh sb="7" eb="8">
      <t>カタ</t>
    </rPh>
    <rPh sb="8" eb="11">
      <t>カンチキ</t>
    </rPh>
    <phoneticPr fontId="2"/>
  </si>
  <si>
    <t>煙感知器</t>
    <rPh sb="0" eb="1">
      <t>ケムリ</t>
    </rPh>
    <rPh sb="1" eb="4">
      <t>カンチキ</t>
    </rPh>
    <phoneticPr fontId="2"/>
  </si>
  <si>
    <t>申請費</t>
    <rPh sb="0" eb="3">
      <t>シンセイヒ</t>
    </rPh>
    <phoneticPr fontId="2"/>
  </si>
  <si>
    <t>P-1-10L</t>
    <phoneticPr fontId="2"/>
  </si>
  <si>
    <t>２種</t>
    <rPh sb="1" eb="2">
      <t>シュ</t>
    </rPh>
    <phoneticPr fontId="2"/>
  </si>
  <si>
    <t>１種　防水</t>
    <rPh sb="1" eb="2">
      <t>シュ</t>
    </rPh>
    <rPh sb="3" eb="5">
      <t>ボウスイ</t>
    </rPh>
    <phoneticPr fontId="2"/>
  </si>
  <si>
    <t>特殊</t>
    <rPh sb="0" eb="2">
      <t>トクシュ</t>
    </rPh>
    <phoneticPr fontId="2"/>
  </si>
  <si>
    <t>防火戸設備工事</t>
    <rPh sb="0" eb="2">
      <t>ボウカ</t>
    </rPh>
    <rPh sb="2" eb="3">
      <t>ト</t>
    </rPh>
    <rPh sb="3" eb="7">
      <t>セツビコウジ</t>
    </rPh>
    <phoneticPr fontId="2"/>
  </si>
  <si>
    <t>防火戸操作盤</t>
    <rPh sb="0" eb="3">
      <t>ボウカト</t>
    </rPh>
    <rPh sb="3" eb="6">
      <t>ソウサバン</t>
    </rPh>
    <phoneticPr fontId="2"/>
  </si>
  <si>
    <t>電気錠</t>
    <rPh sb="0" eb="2">
      <t>デンキ</t>
    </rPh>
    <rPh sb="2" eb="3">
      <t>ジョウ</t>
    </rPh>
    <phoneticPr fontId="2"/>
  </si>
  <si>
    <t>感知器</t>
    <rPh sb="0" eb="3">
      <t>カンチキ</t>
    </rPh>
    <phoneticPr fontId="2"/>
  </si>
  <si>
    <t>１回路</t>
    <rPh sb="1" eb="3">
      <t>カイロ</t>
    </rPh>
    <phoneticPr fontId="2"/>
  </si>
  <si>
    <t>ラッチ式</t>
    <rPh sb="3" eb="4">
      <t>シキ</t>
    </rPh>
    <phoneticPr fontId="2"/>
  </si>
  <si>
    <t>煙式　３種</t>
    <rPh sb="0" eb="1">
      <t>ケムリ</t>
    </rPh>
    <rPh sb="1" eb="2">
      <t>シキ</t>
    </rPh>
    <rPh sb="4" eb="5">
      <t>シュ</t>
    </rPh>
    <phoneticPr fontId="2"/>
  </si>
  <si>
    <t>廃材積込費</t>
    <rPh sb="0" eb="2">
      <t>ハイザイ</t>
    </rPh>
    <rPh sb="2" eb="5">
      <t>ツミコミヒ</t>
    </rPh>
    <phoneticPr fontId="2"/>
  </si>
  <si>
    <t>廃材運搬費</t>
    <rPh sb="0" eb="2">
      <t>ハイザイ</t>
    </rPh>
    <rPh sb="2" eb="5">
      <t>ウンパンヒ</t>
    </rPh>
    <phoneticPr fontId="2"/>
  </si>
  <si>
    <t>廃材処分費</t>
    <rPh sb="0" eb="2">
      <t>ハイザイ</t>
    </rPh>
    <rPh sb="2" eb="5">
      <t>ショブンヒ</t>
    </rPh>
    <phoneticPr fontId="2"/>
  </si>
  <si>
    <t>金属くず</t>
    <rPh sb="0" eb="2">
      <t>キンゾク</t>
    </rPh>
    <phoneticPr fontId="2"/>
  </si>
  <si>
    <t>銅電線　処分費</t>
    <rPh sb="0" eb="1">
      <t>ドウ</t>
    </rPh>
    <rPh sb="1" eb="3">
      <t>デンセン</t>
    </rPh>
    <rPh sb="4" eb="7">
      <t>ショブンヒ</t>
    </rPh>
    <phoneticPr fontId="2"/>
  </si>
  <si>
    <t>スクラップ費</t>
    <rPh sb="5" eb="6">
      <t>ヒ</t>
    </rPh>
    <phoneticPr fontId="2"/>
  </si>
  <si>
    <t>ｍ3</t>
    <phoneticPr fontId="2"/>
  </si>
  <si>
    <t>日</t>
    <rPh sb="0" eb="1">
      <t>ヒ</t>
    </rPh>
    <phoneticPr fontId="2"/>
  </si>
  <si>
    <t>ｔ</t>
    <phoneticPr fontId="2"/>
  </si>
  <si>
    <t>屋外型キュービクル</t>
    <rPh sb="0" eb="3">
      <t>オクガイガタ</t>
    </rPh>
    <phoneticPr fontId="2"/>
  </si>
  <si>
    <t>高圧ケーブル 管内　6kV EM-CET38°</t>
    <rPh sb="0" eb="2">
      <t>コウアツ</t>
    </rPh>
    <rPh sb="7" eb="9">
      <t>カンナイ</t>
    </rPh>
    <phoneticPr fontId="2"/>
  </si>
  <si>
    <t>開閉器</t>
    <rPh sb="0" eb="3">
      <t>カイヘイキ</t>
    </rPh>
    <phoneticPr fontId="2"/>
  </si>
  <si>
    <t>端末処理剤　屋外</t>
    <rPh sb="0" eb="5">
      <t>タンマツショリザイ</t>
    </rPh>
    <rPh sb="6" eb="8">
      <t>オクガイ</t>
    </rPh>
    <phoneticPr fontId="2"/>
  </si>
  <si>
    <t>端末処理剤　屋内</t>
    <rPh sb="0" eb="5">
      <t>タンマツショリザイ</t>
    </rPh>
    <rPh sb="6" eb="8">
      <t>オクナイ</t>
    </rPh>
    <phoneticPr fontId="2"/>
  </si>
  <si>
    <t>基</t>
    <rPh sb="0" eb="1">
      <t>キ</t>
    </rPh>
    <phoneticPr fontId="2"/>
  </si>
  <si>
    <t>電灯盤　L-1</t>
    <rPh sb="0" eb="3">
      <t>デントウバン</t>
    </rPh>
    <phoneticPr fontId="2"/>
  </si>
  <si>
    <t>電灯盤　L-2</t>
    <rPh sb="0" eb="3">
      <t>デントウバン</t>
    </rPh>
    <phoneticPr fontId="2"/>
  </si>
  <si>
    <t>電灯盤　L-3</t>
    <rPh sb="0" eb="3">
      <t>デントウバン</t>
    </rPh>
    <phoneticPr fontId="2"/>
  </si>
  <si>
    <t>電灯盤　L-4</t>
    <rPh sb="0" eb="3">
      <t>デントウバン</t>
    </rPh>
    <phoneticPr fontId="2"/>
  </si>
  <si>
    <t>電灯盤　L-3A</t>
    <rPh sb="0" eb="3">
      <t>デントウバン</t>
    </rPh>
    <phoneticPr fontId="2"/>
  </si>
  <si>
    <t>電灯盤　L-3B</t>
    <rPh sb="0" eb="3">
      <t>デントウバン</t>
    </rPh>
    <phoneticPr fontId="2"/>
  </si>
  <si>
    <t>電灯盤　増設L-1</t>
    <rPh sb="0" eb="3">
      <t>デントウバン</t>
    </rPh>
    <rPh sb="4" eb="6">
      <t>ゾウセツ</t>
    </rPh>
    <phoneticPr fontId="2"/>
  </si>
  <si>
    <t>電灯盤　増設L-2</t>
    <rPh sb="4" eb="6">
      <t>ゾウセツ</t>
    </rPh>
    <phoneticPr fontId="2"/>
  </si>
  <si>
    <t>電灯盤　増設L-3</t>
    <rPh sb="0" eb="3">
      <t>デントウバン</t>
    </rPh>
    <rPh sb="4" eb="6">
      <t>ゾウセツ</t>
    </rPh>
    <phoneticPr fontId="2"/>
  </si>
  <si>
    <t>動力盤　M-1</t>
    <rPh sb="0" eb="3">
      <t>ドウリョクバン</t>
    </rPh>
    <phoneticPr fontId="2"/>
  </si>
  <si>
    <t>動力盤　P-1</t>
    <rPh sb="0" eb="3">
      <t>ドウリョクバン</t>
    </rPh>
    <phoneticPr fontId="2"/>
  </si>
  <si>
    <t>動力盤　P-2</t>
    <rPh sb="0" eb="3">
      <t>ドウリョクバン</t>
    </rPh>
    <phoneticPr fontId="2"/>
  </si>
  <si>
    <t>動力盤　P-3</t>
    <rPh sb="0" eb="3">
      <t>ドウリョクバン</t>
    </rPh>
    <phoneticPr fontId="2"/>
  </si>
  <si>
    <t>電灯盤　L-2A</t>
    <rPh sb="0" eb="3">
      <t>デントウバン</t>
    </rPh>
    <phoneticPr fontId="2"/>
  </si>
  <si>
    <t>照明器具　B-31</t>
    <rPh sb="0" eb="4">
      <t>ショウメイキグ</t>
    </rPh>
    <phoneticPr fontId="2"/>
  </si>
  <si>
    <t>照明器具　C-41</t>
    <rPh sb="0" eb="2">
      <t>ショウメイ</t>
    </rPh>
    <rPh sb="2" eb="4">
      <t>キグ</t>
    </rPh>
    <phoneticPr fontId="2"/>
  </si>
  <si>
    <t>照明器具　C-31</t>
    <rPh sb="0" eb="4">
      <t>ショウメイキグ</t>
    </rPh>
    <phoneticPr fontId="2"/>
  </si>
  <si>
    <t>タンブラスイッチ　1P15A*1</t>
    <phoneticPr fontId="2"/>
  </si>
  <si>
    <t>タンブラスイッチ　1P15A*2</t>
    <phoneticPr fontId="2"/>
  </si>
  <si>
    <t>タンブラスイッチ　1P15A*3</t>
    <phoneticPr fontId="2"/>
  </si>
  <si>
    <t>タンブラスイッチ　1P15A*4</t>
    <phoneticPr fontId="2"/>
  </si>
  <si>
    <t>タンブラスイッチ　1P15A*5</t>
    <phoneticPr fontId="2"/>
  </si>
  <si>
    <t>タンブラスイッチ　1P15A*6</t>
    <phoneticPr fontId="2"/>
  </si>
  <si>
    <t>タンブラスイッチ　1P15A*1+L*1</t>
    <phoneticPr fontId="2"/>
  </si>
  <si>
    <t>タンブラスイッチ　3W15A*1</t>
    <phoneticPr fontId="2"/>
  </si>
  <si>
    <t>タンブラスイッチ　4W15A*1</t>
    <phoneticPr fontId="2"/>
  </si>
  <si>
    <t>コンセント　2P15AE*2</t>
    <phoneticPr fontId="2"/>
  </si>
  <si>
    <t>コンセント　2P15AE*2+ET</t>
    <phoneticPr fontId="2"/>
  </si>
  <si>
    <t>撤去費</t>
    <phoneticPr fontId="2"/>
  </si>
  <si>
    <t>時計付きスピーカ</t>
    <rPh sb="0" eb="3">
      <t>トケイツ</t>
    </rPh>
    <phoneticPr fontId="2"/>
  </si>
  <si>
    <t>子時計</t>
    <rPh sb="0" eb="1">
      <t>コ</t>
    </rPh>
    <rPh sb="1" eb="3">
      <t>トケイ</t>
    </rPh>
    <phoneticPr fontId="2"/>
  </si>
  <si>
    <t>子時計　両面型</t>
    <rPh sb="0" eb="3">
      <t>コトケイ</t>
    </rPh>
    <rPh sb="4" eb="7">
      <t>リョウメンガタ</t>
    </rPh>
    <phoneticPr fontId="2"/>
  </si>
  <si>
    <t>受信機　P-1-20L</t>
    <rPh sb="0" eb="3">
      <t>ジュシンキ</t>
    </rPh>
    <phoneticPr fontId="2"/>
  </si>
  <si>
    <t>感知器　差動式　２種</t>
    <rPh sb="0" eb="3">
      <t>カンチキ</t>
    </rPh>
    <rPh sb="4" eb="7">
      <t>サドウシキ</t>
    </rPh>
    <rPh sb="9" eb="10">
      <t>シュ</t>
    </rPh>
    <phoneticPr fontId="2"/>
  </si>
  <si>
    <t>感知器　定温式　１種防水</t>
    <rPh sb="0" eb="3">
      <t>カンチキ</t>
    </rPh>
    <rPh sb="4" eb="7">
      <t>テイオンシキ</t>
    </rPh>
    <rPh sb="9" eb="10">
      <t>シュ</t>
    </rPh>
    <rPh sb="10" eb="12">
      <t>ボウスイ</t>
    </rPh>
    <phoneticPr fontId="2"/>
  </si>
  <si>
    <t>感知器　特殊</t>
    <rPh sb="0" eb="3">
      <t>カンチキ</t>
    </rPh>
    <rPh sb="4" eb="6">
      <t>トクシュ</t>
    </rPh>
    <phoneticPr fontId="2"/>
  </si>
  <si>
    <t>感知器　煙式　２種</t>
    <rPh sb="0" eb="3">
      <t>カンチキ</t>
    </rPh>
    <rPh sb="4" eb="6">
      <t>ケムリシキ</t>
    </rPh>
    <rPh sb="8" eb="9">
      <t>シュ</t>
    </rPh>
    <phoneticPr fontId="2"/>
  </si>
  <si>
    <t>防火戸操作盤　１回路</t>
    <rPh sb="0" eb="3">
      <t>ボウカド</t>
    </rPh>
    <rPh sb="3" eb="6">
      <t>ソウサバン</t>
    </rPh>
    <rPh sb="8" eb="10">
      <t>カイロ</t>
    </rPh>
    <phoneticPr fontId="2"/>
  </si>
  <si>
    <t>電気錠　ラッチ式</t>
    <rPh sb="0" eb="3">
      <t>デンキジョウ</t>
    </rPh>
    <rPh sb="7" eb="8">
      <t>シキ</t>
    </rPh>
    <phoneticPr fontId="2"/>
  </si>
  <si>
    <t>感知器　煙式　３種</t>
    <rPh sb="0" eb="3">
      <t>カンチキ</t>
    </rPh>
    <rPh sb="4" eb="6">
      <t>ケムリシキ</t>
    </rPh>
    <rPh sb="8" eb="9">
      <t>シュ</t>
    </rPh>
    <phoneticPr fontId="2"/>
  </si>
  <si>
    <t>Uｶｯﾄｼｰﾙ充填工法、2㎜以上のひび割れ補修</t>
    <rPh sb="7" eb="9">
      <t>ジュウテン</t>
    </rPh>
    <rPh sb="9" eb="11">
      <t>コウホウ</t>
    </rPh>
    <rPh sb="14" eb="16">
      <t>イジョウ</t>
    </rPh>
    <rPh sb="19" eb="20">
      <t>ワ</t>
    </rPh>
    <rPh sb="21" eb="23">
      <t>ホシュウ</t>
    </rPh>
    <phoneticPr fontId="1"/>
  </si>
  <si>
    <t>下地挙動緩衝材塗布工法、0.3㎜以上、2㎜未満</t>
    <rPh sb="0" eb="2">
      <t>シタジ</t>
    </rPh>
    <rPh sb="2" eb="4">
      <t>キョドウ</t>
    </rPh>
    <rPh sb="4" eb="7">
      <t>カンショウザイ</t>
    </rPh>
    <rPh sb="7" eb="9">
      <t>トフ</t>
    </rPh>
    <rPh sb="9" eb="11">
      <t>コウホウ</t>
    </rPh>
    <rPh sb="16" eb="18">
      <t>イジョウ</t>
    </rPh>
    <rPh sb="21" eb="23">
      <t>ミマン</t>
    </rPh>
    <phoneticPr fontId="1"/>
  </si>
  <si>
    <t>ｱﾝｶｰﾋﾟﾝﾆﾝｸﾞ部ｴﾎﾟｷｼ樹脂注入工法、浮き部</t>
    <rPh sb="11" eb="12">
      <t>ブ</t>
    </rPh>
    <rPh sb="17" eb="19">
      <t>ジュシ</t>
    </rPh>
    <rPh sb="19" eb="21">
      <t>チュウニュウ</t>
    </rPh>
    <rPh sb="21" eb="23">
      <t>コウホウ</t>
    </rPh>
    <rPh sb="24" eb="25">
      <t>ウ</t>
    </rPh>
    <rPh sb="26" eb="27">
      <t>ブ</t>
    </rPh>
    <phoneticPr fontId="1"/>
  </si>
  <si>
    <t>鉄筋防錆処理の上、樹脂ﾓﾙﾀﾙ充填ｍ欠損部</t>
    <rPh sb="0" eb="2">
      <t>テッキン</t>
    </rPh>
    <rPh sb="2" eb="4">
      <t>ボウサビ</t>
    </rPh>
    <rPh sb="4" eb="6">
      <t>ショリ</t>
    </rPh>
    <rPh sb="7" eb="8">
      <t>ウエ</t>
    </rPh>
    <rPh sb="9" eb="11">
      <t>ジュシ</t>
    </rPh>
    <rPh sb="15" eb="17">
      <t>ジュウテン</t>
    </rPh>
    <rPh sb="18" eb="21">
      <t>ケッソンブ</t>
    </rPh>
    <phoneticPr fontId="1"/>
  </si>
  <si>
    <t>防水形複層塗材E</t>
  </si>
  <si>
    <t>窯業系ｻｲﾃﾞｨﾝｸﾞt16、</t>
  </si>
  <si>
    <t>鉄骨胴縁下地</t>
  </si>
  <si>
    <t>C-100*50*20*2.3　SSC400　錆止め込</t>
  </si>
  <si>
    <t>ｔ</t>
  </si>
  <si>
    <t>外壁廻りｼｰﾘﾝｸﾞ</t>
  </si>
  <si>
    <t>内壁ｸﾗｯｸ補修</t>
    <rPh sb="0" eb="1">
      <t>ナイ</t>
    </rPh>
    <phoneticPr fontId="1"/>
  </si>
  <si>
    <t>Uｶｯﾄｼｰﾙ充填工法、2㎜以上のひび割れ補修</t>
  </si>
  <si>
    <t>撤去、W450*D450*H1800</t>
    <phoneticPr fontId="1"/>
  </si>
  <si>
    <t>1箇所：普通作業員1人×2hr程度</t>
    <rPh sb="1" eb="3">
      <t>カショ</t>
    </rPh>
    <rPh sb="4" eb="9">
      <t>フツウサギョウイン</t>
    </rPh>
    <rPh sb="10" eb="11">
      <t>ヒト</t>
    </rPh>
    <rPh sb="15" eb="17">
      <t>テイド</t>
    </rPh>
    <phoneticPr fontId="1"/>
  </si>
  <si>
    <t>撤去、W1200*D600*H800</t>
    <phoneticPr fontId="1"/>
  </si>
  <si>
    <t>撤去、W1650*D650*H850</t>
    <phoneticPr fontId="1"/>
  </si>
  <si>
    <t>撤去、ﾃﾞｺﾗ貼、ﾍﾞﾆﾔ合板t12下地、W300*D600</t>
    <phoneticPr fontId="1"/>
  </si>
  <si>
    <t>撤去、支持金物＠900、ﾀﾓ集成材∮45</t>
    <phoneticPr fontId="1"/>
  </si>
  <si>
    <t>1箇所：特殊作業員1人×2.5hr程度</t>
    <rPh sb="1" eb="3">
      <t>カショ</t>
    </rPh>
    <rPh sb="4" eb="9">
      <t>トクシュサギョウイン</t>
    </rPh>
    <rPh sb="10" eb="11">
      <t>ヒト</t>
    </rPh>
    <rPh sb="17" eb="19">
      <t>テイド</t>
    </rPh>
    <phoneticPr fontId="1"/>
  </si>
  <si>
    <t>1箇所：普通作業員1人×4hr程度</t>
    <phoneticPr fontId="1"/>
  </si>
  <si>
    <t>1箇所：特殊作業員1人×4hr程度</t>
    <phoneticPr fontId="1"/>
  </si>
  <si>
    <t>1箇所：特殊作業員1人×0.5hr程度</t>
    <phoneticPr fontId="1"/>
  </si>
  <si>
    <t>キッチン</t>
    <phoneticPr fontId="2"/>
  </si>
  <si>
    <t>フード、吊戸棚共</t>
    <rPh sb="4" eb="7">
      <t>ツリトダナ</t>
    </rPh>
    <rPh sb="7" eb="8">
      <t>トモ</t>
    </rPh>
    <phoneticPr fontId="2"/>
  </si>
  <si>
    <t>W2,100*D600*H1,850</t>
    <phoneticPr fontId="2"/>
  </si>
  <si>
    <t>B</t>
    <phoneticPr fontId="2"/>
  </si>
  <si>
    <t>軽量鉄骨下地　WS65@450</t>
    <phoneticPr fontId="1"/>
  </si>
  <si>
    <t>両面石膏ボード2重張り（12.5㎜+12.5㎜）</t>
    <rPh sb="0" eb="2">
      <t>リョウメン</t>
    </rPh>
    <rPh sb="2" eb="4">
      <t>セッコウ</t>
    </rPh>
    <rPh sb="8" eb="9">
      <t>ジュウ</t>
    </rPh>
    <rPh sb="9" eb="10">
      <t>ハ</t>
    </rPh>
    <phoneticPr fontId="1"/>
  </si>
  <si>
    <t>ｸﾞﾗｽｳｰﾙ32K、厚50㎜</t>
    <rPh sb="11" eb="12">
      <t>アツ</t>
    </rPh>
    <phoneticPr fontId="1"/>
  </si>
  <si>
    <t>機械設備工事</t>
    <rPh sb="0" eb="2">
      <t>キカイ</t>
    </rPh>
    <rPh sb="2" eb="4">
      <t>セツビ</t>
    </rPh>
    <rPh sb="4" eb="6">
      <t>コウジ</t>
    </rPh>
    <phoneticPr fontId="2"/>
  </si>
  <si>
    <t>別紙明細Ａ１</t>
    <rPh sb="0" eb="2">
      <t>ベッシ</t>
    </rPh>
    <rPh sb="2" eb="4">
      <t>メイサイ</t>
    </rPh>
    <phoneticPr fontId="2"/>
  </si>
  <si>
    <t>別紙明細Ａ１</t>
    <rPh sb="0" eb="4">
      <t>ベッシメイサイ</t>
    </rPh>
    <phoneticPr fontId="1"/>
  </si>
  <si>
    <t>備品</t>
    <rPh sb="0" eb="2">
      <t>ビヒン</t>
    </rPh>
    <phoneticPr fontId="1"/>
  </si>
  <si>
    <t>ｲﾝﾀｰﾘﾝｸR 単独型（片面ﾀｲﾌﾟ）</t>
    <phoneticPr fontId="1"/>
  </si>
  <si>
    <t>W1,004*D730*H720</t>
  </si>
  <si>
    <t>ｲﾝﾀｰﾘﾝｸR ﾀﾞｸﾄｶﾊﾞｰ（ｽﾁｰﾙ置型）</t>
    <rPh sb="22" eb="23">
      <t>オ</t>
    </rPh>
    <rPh sb="23" eb="24">
      <t>カタ</t>
    </rPh>
    <phoneticPr fontId="1"/>
  </si>
  <si>
    <t>W1,000</t>
    <phoneticPr fontId="1"/>
  </si>
  <si>
    <t>ｲﾝﾀｰﾘﾝｸR ｽﾀｰﾄｾｯﾄ（両面ﾀｲﾌﾟ）</t>
    <rPh sb="17" eb="19">
      <t>リョウメン</t>
    </rPh>
    <phoneticPr fontId="1"/>
  </si>
  <si>
    <t>W2,004*D1,400*H720</t>
    <phoneticPr fontId="1"/>
  </si>
  <si>
    <t>ｲﾝﾀｰﾘﾝｸR ｴﾝﾄﾞｾｯﾄ（片面ﾀｲﾌﾟ）</t>
    <phoneticPr fontId="1"/>
  </si>
  <si>
    <t>W2,000</t>
    <phoneticPr fontId="1"/>
  </si>
  <si>
    <t>ｲﾝｸﾙｰﾄﾞﾜｺﾞﾝ</t>
    <phoneticPr fontId="1"/>
  </si>
  <si>
    <t>ｽﾘﾑA4･2段ﾍﾟﾝﾄﾚｲ引出し</t>
    <rPh sb="7" eb="8">
      <t>ダン</t>
    </rPh>
    <rPh sb="14" eb="15">
      <t>ヒ</t>
    </rPh>
    <rPh sb="15" eb="16">
      <t>ダ</t>
    </rPh>
    <phoneticPr fontId="1"/>
  </si>
  <si>
    <t>W300*D593*H645</t>
    <phoneticPr fontId="1"/>
  </si>
  <si>
    <t>ｺﾙﾄﾁｪｱ　肘なし</t>
    <rPh sb="7" eb="8">
      <t>ヒジ</t>
    </rPh>
    <phoneticPr fontId="1"/>
  </si>
  <si>
    <t>W570*D585*H900～1,000</t>
    <phoneticPr fontId="1"/>
  </si>
  <si>
    <t>脚</t>
    <rPh sb="0" eb="1">
      <t>アシ</t>
    </rPh>
    <phoneticPr fontId="1"/>
  </si>
  <si>
    <t>廊下側</t>
    <rPh sb="0" eb="3">
      <t>ロウカガワ</t>
    </rPh>
    <phoneticPr fontId="1"/>
  </si>
  <si>
    <t>ｴｽｷｬﾋﾞﾈｯﾄ 2枚引戸型（下段用）</t>
    <rPh sb="11" eb="12">
      <t>マイ</t>
    </rPh>
    <rPh sb="12" eb="15">
      <t>ヒキドガタ</t>
    </rPh>
    <rPh sb="16" eb="17">
      <t>シタ</t>
    </rPh>
    <rPh sb="17" eb="18">
      <t>ダン</t>
    </rPh>
    <rPh sb="18" eb="19">
      <t>ヨウ</t>
    </rPh>
    <phoneticPr fontId="1"/>
  </si>
  <si>
    <t>W900*D450*H890</t>
    <phoneticPr fontId="1"/>
  </si>
  <si>
    <t>ｴｽｷｬﾋﾞﾈｯﾄ ｶﾞﾗｽ両開き扉（上段用）</t>
    <rPh sb="14" eb="16">
      <t>リョウヒラ</t>
    </rPh>
    <rPh sb="17" eb="18">
      <t>トビラ</t>
    </rPh>
    <rPh sb="19" eb="20">
      <t>ウエ</t>
    </rPh>
    <rPh sb="20" eb="21">
      <t>ダン</t>
    </rPh>
    <rPh sb="21" eb="22">
      <t>ヨウ</t>
    </rPh>
    <phoneticPr fontId="1"/>
  </si>
  <si>
    <t>ｴｽｷｬﾋﾞﾈｯﾄﾍﾞｰｽ</t>
    <phoneticPr fontId="1"/>
  </si>
  <si>
    <t>W900*D450*H60</t>
    <phoneticPr fontId="1"/>
  </si>
  <si>
    <t>壁固定金具</t>
    <rPh sb="0" eb="1">
      <t>カベ</t>
    </rPh>
    <rPh sb="1" eb="5">
      <t>コテイカナグ</t>
    </rPh>
    <phoneticPr fontId="1"/>
  </si>
  <si>
    <t>個</t>
    <rPh sb="0" eb="1">
      <t>コ</t>
    </rPh>
    <phoneticPr fontId="1"/>
  </si>
  <si>
    <t>校長室側</t>
    <rPh sb="0" eb="3">
      <t>コウチョウシツ</t>
    </rPh>
    <rPh sb="3" eb="4">
      <t>ガワ</t>
    </rPh>
    <phoneticPr fontId="1"/>
  </si>
  <si>
    <t>W900*D450*H692</t>
    <phoneticPr fontId="1"/>
  </si>
  <si>
    <t>ｴｽｷｬﾋﾞﾈｯﾄ　天板</t>
    <rPh sb="10" eb="12">
      <t>テンバン</t>
    </rPh>
    <phoneticPr fontId="1"/>
  </si>
  <si>
    <t>W900*D450*t20</t>
    <phoneticPr fontId="1"/>
  </si>
  <si>
    <t>枚</t>
    <rPh sb="0" eb="1">
      <t>マイ</t>
    </rPh>
    <phoneticPr fontId="1"/>
  </si>
  <si>
    <t>窓側</t>
    <rPh sb="0" eb="1">
      <t>マド</t>
    </rPh>
    <rPh sb="1" eb="2">
      <t>ガワ</t>
    </rPh>
    <phoneticPr fontId="1"/>
  </si>
  <si>
    <t>ｴｽｷｬﾋﾞﾈｯﾄ 2枚引戸型（下段用）</t>
    <phoneticPr fontId="1"/>
  </si>
  <si>
    <t>窓側</t>
    <rPh sb="0" eb="1">
      <t>マド</t>
    </rPh>
    <phoneticPr fontId="1"/>
  </si>
  <si>
    <t>ｴｽｷｬﾋﾞﾈｯﾄ　天板</t>
    <phoneticPr fontId="1"/>
  </si>
  <si>
    <t>令和８年度
第２号</t>
    <rPh sb="0" eb="2">
      <t>レイワ</t>
    </rPh>
    <rPh sb="3" eb="5">
      <t>ネンド</t>
    </rPh>
    <rPh sb="6" eb="7">
      <t>ダイ</t>
    </rPh>
    <rPh sb="8" eb="9">
      <t>ゴウ</t>
    </rPh>
    <phoneticPr fontId="2"/>
  </si>
  <si>
    <t>工　事　設　計　書</t>
    <rPh sb="0" eb="3">
      <t>コウジ</t>
    </rPh>
    <rPh sb="4" eb="7">
      <t>セッケイ</t>
    </rPh>
    <rPh sb="8" eb="9">
      <t>セッケイショ</t>
    </rPh>
    <phoneticPr fontId="2"/>
  </si>
  <si>
    <t>工 事 名</t>
    <rPh sb="0" eb="1">
      <t>コウ</t>
    </rPh>
    <rPh sb="2" eb="3">
      <t>コト</t>
    </rPh>
    <rPh sb="4" eb="5">
      <t>メイ</t>
    </rPh>
    <phoneticPr fontId="2"/>
  </si>
  <si>
    <t>施工場所</t>
    <rPh sb="0" eb="1">
      <t>シ</t>
    </rPh>
    <rPh sb="1" eb="2">
      <t>コウ</t>
    </rPh>
    <rPh sb="2" eb="4">
      <t>バショ</t>
    </rPh>
    <phoneticPr fontId="2"/>
  </si>
  <si>
    <t>　玉城町　長更　地内</t>
    <rPh sb="1" eb="4">
      <t>タマキチョウ</t>
    </rPh>
    <rPh sb="5" eb="7">
      <t>ナガフケ</t>
    </rPh>
    <rPh sb="8" eb="9">
      <t>チ</t>
    </rPh>
    <rPh sb="9" eb="10">
      <t>ナイ</t>
    </rPh>
    <phoneticPr fontId="2"/>
  </si>
  <si>
    <t>玉城町立有田小学校</t>
    <rPh sb="0" eb="6">
      <t>タマキチョウリツアリタ</t>
    </rPh>
    <rPh sb="6" eb="9">
      <t>ショウガッコウ</t>
    </rPh>
    <phoneticPr fontId="2"/>
  </si>
  <si>
    <t>予 算 額</t>
    <rPh sb="0" eb="1">
      <t>ヨ</t>
    </rPh>
    <rPh sb="2" eb="3">
      <t>ザン</t>
    </rPh>
    <rPh sb="4" eb="5">
      <t>ガク</t>
    </rPh>
    <phoneticPr fontId="2"/>
  </si>
  <si>
    <t>　金　　　　　　　　　　　円</t>
    <rPh sb="1" eb="2">
      <t>キン</t>
    </rPh>
    <rPh sb="13" eb="14">
      <t>エン</t>
    </rPh>
    <phoneticPr fontId="2"/>
  </si>
  <si>
    <t>設計　令和８年４月</t>
    <rPh sb="0" eb="2">
      <t>セッケイ</t>
    </rPh>
    <rPh sb="3" eb="5">
      <t>レイワ</t>
    </rPh>
    <rPh sb="6" eb="7">
      <t>ネン</t>
    </rPh>
    <rPh sb="8" eb="9">
      <t>ガツ</t>
    </rPh>
    <phoneticPr fontId="2"/>
  </si>
  <si>
    <t>設 計 額</t>
    <rPh sb="0" eb="1">
      <t>セツ</t>
    </rPh>
    <rPh sb="2" eb="3">
      <t>ケイ</t>
    </rPh>
    <rPh sb="4" eb="5">
      <t>ガク</t>
    </rPh>
    <phoneticPr fontId="2"/>
  </si>
  <si>
    <r>
      <t>　金　　　　　　　　　　　円</t>
    </r>
    <r>
      <rPr>
        <sz val="11"/>
        <rFont val="ＭＳ Ｐゴシック"/>
        <family val="3"/>
        <charset val="128"/>
      </rPr>
      <t>（うち消費税等　　　　　　　　　　円）</t>
    </r>
    <rPh sb="1" eb="2">
      <t>キン</t>
    </rPh>
    <rPh sb="13" eb="14">
      <t>０５０エン</t>
    </rPh>
    <rPh sb="17" eb="20">
      <t>ショウヒゼイ</t>
    </rPh>
    <rPh sb="20" eb="21">
      <t>ナド</t>
    </rPh>
    <rPh sb="31" eb="32">
      <t>エン</t>
    </rPh>
    <phoneticPr fontId="2"/>
  </si>
  <si>
    <t>工 事 費</t>
    <rPh sb="0" eb="1">
      <t>コウ</t>
    </rPh>
    <rPh sb="2" eb="3">
      <t>コト</t>
    </rPh>
    <rPh sb="4" eb="5">
      <t>ヒ</t>
    </rPh>
    <phoneticPr fontId="2"/>
  </si>
  <si>
    <t>設計</t>
    <rPh sb="0" eb="2">
      <t>セッケイ</t>
    </rPh>
    <phoneticPr fontId="2"/>
  </si>
  <si>
    <t>検算</t>
    <rPh sb="0" eb="2">
      <t>ケンザン</t>
    </rPh>
    <phoneticPr fontId="2"/>
  </si>
  <si>
    <t>工　　期</t>
    <rPh sb="0" eb="1">
      <t>コウ</t>
    </rPh>
    <rPh sb="3" eb="4">
      <t>キ</t>
    </rPh>
    <phoneticPr fontId="2"/>
  </si>
  <si>
    <t>契約の日から</t>
    <rPh sb="0" eb="2">
      <t>ケイヤク</t>
    </rPh>
    <rPh sb="3" eb="4">
      <t>ヒ</t>
    </rPh>
    <phoneticPr fontId="2"/>
  </si>
  <si>
    <t>長</t>
    <rPh sb="0" eb="1">
      <t>チョウ</t>
    </rPh>
    <phoneticPr fontId="2"/>
  </si>
  <si>
    <t>巾</t>
    <rPh sb="0" eb="1">
      <t>ハバ</t>
    </rPh>
    <phoneticPr fontId="2"/>
  </si>
  <si>
    <t>至　令和９年３月１９日</t>
    <rPh sb="0" eb="1">
      <t>イタル</t>
    </rPh>
    <rPh sb="2" eb="4">
      <t>レイワ</t>
    </rPh>
    <rPh sb="5" eb="6">
      <t>ネン</t>
    </rPh>
    <rPh sb="7" eb="8">
      <t>ガツ</t>
    </rPh>
    <rPh sb="10" eb="11">
      <t>ヒ</t>
    </rPh>
    <phoneticPr fontId="2"/>
  </si>
  <si>
    <t>工　　事　　の　　概　　要</t>
    <rPh sb="0" eb="1">
      <t>コウ</t>
    </rPh>
    <rPh sb="3" eb="4">
      <t>コト</t>
    </rPh>
    <rPh sb="9" eb="10">
      <t>オオムネ</t>
    </rPh>
    <rPh sb="12" eb="13">
      <t>ヨウ</t>
    </rPh>
    <phoneticPr fontId="2"/>
  </si>
  <si>
    <t>起　　　工　　　理　　　由</t>
    <rPh sb="0" eb="1">
      <t>オ</t>
    </rPh>
    <rPh sb="4" eb="5">
      <t>コウ</t>
    </rPh>
    <rPh sb="8" eb="9">
      <t>リ</t>
    </rPh>
    <rPh sb="12" eb="13">
      <t>ヨシ</t>
    </rPh>
    <phoneticPr fontId="2"/>
  </si>
  <si>
    <t>約２７０日間</t>
    <rPh sb="0" eb="1">
      <t>ヤク</t>
    </rPh>
    <rPh sb="4" eb="5">
      <t>ニチ</t>
    </rPh>
    <rPh sb="5" eb="6">
      <t>カン</t>
    </rPh>
    <phoneticPr fontId="2"/>
  </si>
  <si>
    <t>か所</t>
    <rPh sb="1" eb="2">
      <t>ショ</t>
    </rPh>
    <phoneticPr fontId="2"/>
  </si>
  <si>
    <t>t</t>
    <phoneticPr fontId="2"/>
  </si>
  <si>
    <t>㎥</t>
    <phoneticPr fontId="2"/>
  </si>
  <si>
    <t>㎡</t>
    <phoneticPr fontId="2"/>
  </si>
  <si>
    <t>回</t>
    <rPh sb="0" eb="1">
      <t>カイ</t>
    </rPh>
    <phoneticPr fontId="2"/>
  </si>
  <si>
    <t>玉城町立有田小学校校舎改修工事</t>
    <rPh sb="0" eb="4">
      <t>タマキチョウリツ</t>
    </rPh>
    <rPh sb="4" eb="6">
      <t>アリタ</t>
    </rPh>
    <rPh sb="6" eb="7">
      <t>ショウ</t>
    </rPh>
    <rPh sb="9" eb="11">
      <t>コウシャ</t>
    </rPh>
    <phoneticPr fontId="2"/>
  </si>
  <si>
    <t xml:space="preserve">
【玉城町立有田小学校校舎改修工事】
　○建築工事　１式
　　・防水、外壁、建具、内装他
　○電気設備工事　１式
　　・受変電、幹線動力、電灯、コンセント他
　○機械設備工事　１式
　　・空調調和、衛生器具、給水、排水他</t>
    <rPh sb="2" eb="6">
      <t>タマキチョウリツ</t>
    </rPh>
    <rPh sb="6" eb="11">
      <t>アリタショウガッコウ</t>
    </rPh>
    <rPh sb="13" eb="15">
      <t>カイシュウ</t>
    </rPh>
    <rPh sb="15" eb="17">
      <t>コウジ</t>
    </rPh>
    <rPh sb="21" eb="23">
      <t>ケンチク</t>
    </rPh>
    <rPh sb="23" eb="25">
      <t>コウジ</t>
    </rPh>
    <rPh sb="32" eb="34">
      <t>ボウスイ</t>
    </rPh>
    <rPh sb="35" eb="37">
      <t>ソトカベ</t>
    </rPh>
    <rPh sb="38" eb="40">
      <t>タテグ</t>
    </rPh>
    <rPh sb="41" eb="43">
      <t>ナイソウ</t>
    </rPh>
    <rPh sb="43" eb="44">
      <t>ホカ</t>
    </rPh>
    <rPh sb="55" eb="56">
      <t>シキ</t>
    </rPh>
    <rPh sb="60" eb="63">
      <t>ジュヘンデン</t>
    </rPh>
    <rPh sb="64" eb="66">
      <t>カンセン</t>
    </rPh>
    <rPh sb="66" eb="68">
      <t>ドウリョク</t>
    </rPh>
    <rPh sb="69" eb="71">
      <t>デントウ</t>
    </rPh>
    <rPh sb="77" eb="78">
      <t>ホカ</t>
    </rPh>
    <rPh sb="81" eb="83">
      <t>キカイ</t>
    </rPh>
    <rPh sb="83" eb="85">
      <t>セツビ</t>
    </rPh>
    <rPh sb="85" eb="87">
      <t>コウジ</t>
    </rPh>
    <rPh sb="89" eb="90">
      <t>シキ</t>
    </rPh>
    <rPh sb="94" eb="98">
      <t>クウチョウチョウワ</t>
    </rPh>
    <rPh sb="99" eb="103">
      <t>エイセイキグ</t>
    </rPh>
    <rPh sb="104" eb="106">
      <t>キュウスイ</t>
    </rPh>
    <rPh sb="107" eb="109">
      <t>ハイスイ</t>
    </rPh>
    <rPh sb="109" eb="110">
      <t>ホカ</t>
    </rPh>
    <phoneticPr fontId="2"/>
  </si>
  <si>
    <t>玉城町立有田小学校校舎改修工事</t>
    <rPh sb="0" eb="4">
      <t>タマキチョウリツ</t>
    </rPh>
    <rPh sb="4" eb="9">
      <t>ウダショウガッコウ</t>
    </rPh>
    <rPh sb="9" eb="11">
      <t>コウシャ</t>
    </rPh>
    <rPh sb="11" eb="15">
      <t>カイシュウコウジ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</si>
</sst>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8" formatCode="&quot;¥&quot;#,##0.00;[Red]&quot;¥&quot;\-#,##0.00"/>
    <numFmt numFmtId="176" formatCode="0.0"/>
    <numFmt numFmtId="177" formatCode="###,###"/>
    <numFmt numFmtId="178" formatCode="#,##0_);[Red]\(#,##0\)"/>
    <numFmt numFmtId="179" formatCode="0.000"/>
    <numFmt numFmtId="180" formatCode="\PGeneral"/>
    <numFmt numFmtId="181" formatCode="#,##0.0;[Red]\-#,##0.0"/>
    <numFmt numFmtId="182" formatCode="#,##0;&quot;▲ &quot;#,##0"/>
    <numFmt numFmtId="183" formatCode="#,##0.0;&quot;▲ &quot;#,##0.0"/>
  </numFmts>
  <fonts count="4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FA 明朝"/>
      <family val="1"/>
      <charset val="128"/>
    </font>
    <font>
      <b/>
      <sz val="11"/>
      <name val="Helv"/>
      <family val="2"/>
    </font>
    <font>
      <sz val="14"/>
      <name val="ＭＳ 明朝"/>
      <family val="1"/>
      <charset val="128"/>
    </font>
    <font>
      <b/>
      <sz val="18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name val="lr oSVbN"/>
      <family val="2"/>
    </font>
    <font>
      <sz val="9"/>
      <name val="Times New Roman"/>
      <family val="1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9"/>
      <name val="Times New Roman"/>
      <family val="1"/>
    </font>
    <font>
      <b/>
      <sz val="16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sz val="8"/>
      <name val="明朝"/>
      <family val="1"/>
      <charset val="128"/>
    </font>
    <font>
      <sz val="10"/>
      <name val="明朝"/>
      <family val="1"/>
      <charset val="128"/>
    </font>
    <font>
      <sz val="12"/>
      <name val="ＭＳ Ｐゴシック"/>
      <family val="3"/>
      <charset val="128"/>
    </font>
    <font>
      <sz val="10"/>
      <name val="BIZ UD明朝 Medium"/>
      <family val="1"/>
      <charset val="128"/>
    </font>
    <font>
      <b/>
      <sz val="10"/>
      <name val="BIZ UD明朝 Medium"/>
      <family val="1"/>
      <charset val="128"/>
    </font>
    <font>
      <sz val="10"/>
      <color rgb="FFFF0000"/>
      <name val="BIZ UD明朝 Medium"/>
      <family val="1"/>
      <charset val="128"/>
    </font>
    <font>
      <sz val="10"/>
      <name val="Calibri"/>
      <family val="2"/>
      <charset val="161"/>
    </font>
    <font>
      <sz val="10"/>
      <color theme="0"/>
      <name val="BIZ UD明朝 Medium"/>
      <family val="1"/>
      <charset val="128"/>
    </font>
    <font>
      <sz val="14"/>
      <name val="ＭＳ Ｐゴシック"/>
      <family val="3"/>
      <charset val="128"/>
    </font>
    <font>
      <sz val="13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9"/>
      <name val="BIZ UD明朝 Medium"/>
      <family val="1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</patternFill>
    </fill>
    <fill>
      <patternFill patternType="solid">
        <fgColor indexed="22"/>
      </patternFill>
    </fill>
  </fills>
  <borders count="6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133">
    <xf numFmtId="0" fontId="0" fillId="0" borderId="0">
      <alignment vertical="center"/>
    </xf>
    <xf numFmtId="40" fontId="27" fillId="0" borderId="0" applyFont="0" applyFill="0" applyBorder="0" applyAlignment="0" applyProtection="0"/>
    <xf numFmtId="8" fontId="27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0" borderId="0" applyFill="0" applyBorder="0" applyAlignment="0"/>
    <xf numFmtId="0" fontId="3" fillId="0" borderId="0" applyFill="0" applyBorder="0" applyAlignment="0"/>
    <xf numFmtId="0" fontId="28" fillId="0" borderId="0">
      <alignment horizontal="left"/>
    </xf>
    <xf numFmtId="0" fontId="4" fillId="0" borderId="1" applyNumberFormat="0" applyAlignment="0" applyProtection="0">
      <alignment horizontal="left" vertical="center"/>
    </xf>
    <xf numFmtId="0" fontId="4" fillId="0" borderId="2">
      <alignment horizontal="left" vertical="center"/>
    </xf>
    <xf numFmtId="0" fontId="5" fillId="0" borderId="0"/>
    <xf numFmtId="4" fontId="28" fillId="0" borderId="0">
      <alignment horizontal="right"/>
    </xf>
    <xf numFmtId="4" fontId="29" fillId="0" borderId="0">
      <alignment horizontal="right"/>
    </xf>
    <xf numFmtId="0" fontId="30" fillId="0" borderId="0">
      <alignment horizontal="left"/>
    </xf>
    <xf numFmtId="177" fontId="6" fillId="0" borderId="0">
      <alignment vertical="center"/>
    </xf>
    <xf numFmtId="0" fontId="7" fillId="0" borderId="0"/>
    <xf numFmtId="0" fontId="31" fillId="0" borderId="0">
      <alignment horizont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1" fillId="22" borderId="4" applyNumberFormat="0" applyFont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2" fillId="23" borderId="0">
      <alignment horizontal="right" vertical="top"/>
    </xf>
    <xf numFmtId="0" fontId="17" fillId="24" borderId="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11" applyNumberFormat="0" applyAlignment="0" applyProtection="0">
      <alignment vertical="center"/>
    </xf>
    <xf numFmtId="176" fontId="33" fillId="23" borderId="12">
      <alignment horizontal="right"/>
    </xf>
    <xf numFmtId="0" fontId="24" fillId="0" borderId="0" applyNumberFormat="0" applyFill="0" applyBorder="0" applyAlignment="0" applyProtection="0">
      <alignment vertical="center"/>
    </xf>
    <xf numFmtId="0" fontId="25" fillId="7" borderId="6" applyNumberForma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/>
    <xf numFmtId="0" fontId="35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178" fontId="9" fillId="0" borderId="0" applyFont="0" applyBorder="0" applyAlignment="0">
      <alignment horizontal="center"/>
    </xf>
    <xf numFmtId="0" fontId="26" fillId="4" borderId="0" applyNumberFormat="0" applyBorder="0" applyAlignment="0" applyProtection="0">
      <alignment vertical="center"/>
    </xf>
    <xf numFmtId="8" fontId="27" fillId="0" borderId="0" applyFont="0" applyFill="0" applyBorder="0" applyAlignment="0" applyProtection="0"/>
    <xf numFmtId="38" fontId="9" fillId="0" borderId="0" applyFont="0" applyBorder="0" applyAlignment="0">
      <alignment horizontal="center"/>
    </xf>
    <xf numFmtId="0" fontId="1" fillId="0" borderId="0"/>
    <xf numFmtId="0" fontId="1" fillId="0" borderId="0"/>
  </cellStyleXfs>
  <cellXfs count="225">
    <xf numFmtId="0" fontId="0" fillId="0" borderId="0" xfId="0">
      <alignment vertical="center"/>
    </xf>
    <xf numFmtId="0" fontId="37" fillId="0" borderId="0" xfId="0" applyFont="1">
      <alignment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vertical="center" shrinkToFit="1"/>
    </xf>
    <xf numFmtId="38" fontId="37" fillId="0" borderId="0" xfId="0" applyNumberFormat="1" applyFont="1">
      <alignment vertical="center"/>
    </xf>
    <xf numFmtId="0" fontId="37" fillId="0" borderId="0" xfId="0" applyFont="1" applyAlignment="1">
      <alignment horizontal="center" vertical="center" shrinkToFit="1"/>
    </xf>
    <xf numFmtId="38" fontId="37" fillId="0" borderId="0" xfId="0" applyNumberFormat="1" applyFont="1" applyAlignment="1">
      <alignment horizontal="right" vertical="center" shrinkToFit="1"/>
    </xf>
    <xf numFmtId="0" fontId="37" fillId="0" borderId="13" xfId="0" applyFont="1" applyBorder="1" applyAlignment="1">
      <alignment horizontal="center" vertical="center"/>
    </xf>
    <xf numFmtId="0" fontId="37" fillId="0" borderId="14" xfId="0" applyFont="1" applyBorder="1" applyAlignment="1">
      <alignment vertical="center" shrinkToFit="1"/>
    </xf>
    <xf numFmtId="0" fontId="37" fillId="0" borderId="14" xfId="0" applyFont="1" applyBorder="1" applyAlignment="1">
      <alignment horizontal="center" vertical="center" shrinkToFit="1"/>
    </xf>
    <xf numFmtId="38" fontId="37" fillId="0" borderId="14" xfId="0" applyNumberFormat="1" applyFont="1" applyBorder="1">
      <alignment vertical="center"/>
    </xf>
    <xf numFmtId="38" fontId="37" fillId="0" borderId="14" xfId="51" applyFont="1" applyFill="1" applyBorder="1" applyAlignment="1">
      <alignment vertical="center"/>
    </xf>
    <xf numFmtId="0" fontId="37" fillId="0" borderId="15" xfId="0" applyFont="1" applyBorder="1" applyAlignment="1">
      <alignment vertical="center" shrinkToFit="1"/>
    </xf>
    <xf numFmtId="38" fontId="37" fillId="0" borderId="16" xfId="0" applyNumberFormat="1" applyFont="1" applyBorder="1">
      <alignment vertical="center"/>
    </xf>
    <xf numFmtId="0" fontId="37" fillId="0" borderId="15" xfId="0" applyFont="1" applyBorder="1" applyAlignment="1">
      <alignment vertical="center" wrapText="1"/>
    </xf>
    <xf numFmtId="0" fontId="37" fillId="0" borderId="0" xfId="0" applyFont="1" applyAlignment="1">
      <alignment vertical="center" wrapText="1"/>
    </xf>
    <xf numFmtId="180" fontId="37" fillId="0" borderId="17" xfId="51" applyNumberFormat="1" applyFont="1" applyFill="1" applyBorder="1" applyAlignment="1">
      <alignment horizontal="center" vertical="center" shrinkToFit="1"/>
    </xf>
    <xf numFmtId="180" fontId="37" fillId="0" borderId="15" xfId="51" applyNumberFormat="1" applyFont="1" applyFill="1" applyBorder="1" applyAlignment="1">
      <alignment horizontal="center" vertical="center" shrinkToFit="1"/>
    </xf>
    <xf numFmtId="38" fontId="37" fillId="0" borderId="18" xfId="51" applyFont="1" applyFill="1" applyBorder="1" applyAlignment="1">
      <alignment horizontal="right" vertical="center" shrinkToFit="1"/>
    </xf>
    <xf numFmtId="38" fontId="37" fillId="0" borderId="18" xfId="51" applyFont="1" applyFill="1" applyBorder="1" applyAlignment="1">
      <alignment vertical="center" shrinkToFit="1"/>
    </xf>
    <xf numFmtId="38" fontId="37" fillId="0" borderId="0" xfId="51" applyFont="1" applyFill="1" applyBorder="1" applyAlignment="1">
      <alignment horizontal="center" vertical="center" shrinkToFit="1"/>
    </xf>
    <xf numFmtId="0" fontId="37" fillId="0" borderId="19" xfId="0" quotePrefix="1" applyFont="1" applyBorder="1" applyAlignment="1">
      <alignment horizontal="center" vertical="center"/>
    </xf>
    <xf numFmtId="0" fontId="37" fillId="0" borderId="20" xfId="0" applyFont="1" applyBorder="1" applyAlignment="1">
      <alignment vertical="center" shrinkToFit="1"/>
    </xf>
    <xf numFmtId="0" fontId="37" fillId="0" borderId="20" xfId="0" applyFont="1" applyBorder="1" applyAlignment="1">
      <alignment horizontal="center" vertical="center" shrinkToFit="1"/>
    </xf>
    <xf numFmtId="38" fontId="37" fillId="0" borderId="20" xfId="0" applyNumberFormat="1" applyFont="1" applyBorder="1">
      <alignment vertical="center"/>
    </xf>
    <xf numFmtId="38" fontId="37" fillId="0" borderId="20" xfId="51" applyFont="1" applyFill="1" applyBorder="1" applyAlignment="1">
      <alignment vertical="center"/>
    </xf>
    <xf numFmtId="0" fontId="37" fillId="0" borderId="21" xfId="0" applyFont="1" applyBorder="1" applyAlignment="1">
      <alignment vertical="center" shrinkToFit="1"/>
    </xf>
    <xf numFmtId="38" fontId="37" fillId="0" borderId="22" xfId="0" applyNumberFormat="1" applyFont="1" applyBorder="1">
      <alignment vertical="center"/>
    </xf>
    <xf numFmtId="0" fontId="37" fillId="0" borderId="21" xfId="0" applyFont="1" applyBorder="1" applyAlignment="1">
      <alignment vertical="center" wrapText="1"/>
    </xf>
    <xf numFmtId="180" fontId="37" fillId="0" borderId="23" xfId="51" applyNumberFormat="1" applyFont="1" applyFill="1" applyBorder="1" applyAlignment="1">
      <alignment horizontal="center" vertical="center" shrinkToFit="1"/>
    </xf>
    <xf numFmtId="180" fontId="37" fillId="0" borderId="21" xfId="51" applyNumberFormat="1" applyFont="1" applyFill="1" applyBorder="1" applyAlignment="1">
      <alignment horizontal="center" vertical="center" shrinkToFit="1"/>
    </xf>
    <xf numFmtId="38" fontId="37" fillId="0" borderId="24" xfId="51" applyFont="1" applyFill="1" applyBorder="1" applyAlignment="1">
      <alignment horizontal="right" vertical="center" shrinkToFit="1"/>
    </xf>
    <xf numFmtId="38" fontId="37" fillId="0" borderId="24" xfId="51" applyFont="1" applyFill="1" applyBorder="1" applyAlignment="1">
      <alignment vertical="center" shrinkToFit="1"/>
    </xf>
    <xf numFmtId="9" fontId="37" fillId="0" borderId="25" xfId="42" applyFont="1" applyFill="1" applyBorder="1" applyAlignment="1">
      <alignment horizontal="center" vertical="center" shrinkToFit="1"/>
    </xf>
    <xf numFmtId="0" fontId="37" fillId="0" borderId="26" xfId="0" applyFont="1" applyBorder="1" applyAlignment="1">
      <alignment horizontal="center" vertical="center"/>
    </xf>
    <xf numFmtId="0" fontId="37" fillId="0" borderId="27" xfId="0" applyFont="1" applyBorder="1" applyAlignment="1">
      <alignment vertical="center" shrinkToFit="1"/>
    </xf>
    <xf numFmtId="0" fontId="37" fillId="0" borderId="27" xfId="0" applyFont="1" applyBorder="1" applyAlignment="1">
      <alignment horizontal="center" vertical="center" shrinkToFit="1"/>
    </xf>
    <xf numFmtId="38" fontId="37" fillId="0" borderId="27" xfId="0" applyNumberFormat="1" applyFont="1" applyBorder="1">
      <alignment vertical="center"/>
    </xf>
    <xf numFmtId="38" fontId="37" fillId="0" borderId="27" xfId="51" applyFont="1" applyFill="1" applyBorder="1" applyAlignment="1">
      <alignment vertical="center"/>
    </xf>
    <xf numFmtId="0" fontId="37" fillId="0" borderId="28" xfId="0" applyFont="1" applyBorder="1" applyAlignment="1">
      <alignment vertical="center" shrinkToFit="1"/>
    </xf>
    <xf numFmtId="38" fontId="37" fillId="0" borderId="29" xfId="0" applyNumberFormat="1" applyFont="1" applyBorder="1">
      <alignment vertical="center"/>
    </xf>
    <xf numFmtId="0" fontId="37" fillId="0" borderId="28" xfId="0" applyFont="1" applyBorder="1" applyAlignment="1">
      <alignment vertical="center" wrapText="1"/>
    </xf>
    <xf numFmtId="38" fontId="37" fillId="0" borderId="30" xfId="51" applyFont="1" applyFill="1" applyBorder="1" applyAlignment="1">
      <alignment horizontal="right" vertical="center" shrinkToFit="1"/>
    </xf>
    <xf numFmtId="38" fontId="37" fillId="0" borderId="30" xfId="51" applyFont="1" applyFill="1" applyBorder="1" applyAlignment="1">
      <alignment vertical="center" shrinkToFit="1"/>
    </xf>
    <xf numFmtId="38" fontId="37" fillId="0" borderId="30" xfId="51" applyFont="1" applyFill="1" applyBorder="1" applyAlignment="1">
      <alignment horizontal="center" vertical="center" shrinkToFit="1"/>
    </xf>
    <xf numFmtId="0" fontId="37" fillId="0" borderId="19" xfId="0" applyFont="1" applyBorder="1" applyAlignment="1">
      <alignment horizontal="center" vertical="center"/>
    </xf>
    <xf numFmtId="38" fontId="37" fillId="0" borderId="25" xfId="51" applyFont="1" applyFill="1" applyBorder="1" applyAlignment="1">
      <alignment horizontal="right" vertical="center" shrinkToFit="1"/>
    </xf>
    <xf numFmtId="38" fontId="37" fillId="0" borderId="25" xfId="51" applyFont="1" applyFill="1" applyBorder="1" applyAlignment="1">
      <alignment vertical="center" shrinkToFit="1"/>
    </xf>
    <xf numFmtId="38" fontId="37" fillId="0" borderId="0" xfId="0" applyNumberFormat="1" applyFont="1" applyAlignment="1">
      <alignment vertical="center" shrinkToFit="1"/>
    </xf>
    <xf numFmtId="38" fontId="37" fillId="0" borderId="0" xfId="51" applyFont="1" applyFill="1" applyAlignment="1">
      <alignment vertical="center" shrinkToFit="1"/>
    </xf>
    <xf numFmtId="0" fontId="37" fillId="0" borderId="20" xfId="0" applyFont="1" applyBorder="1" applyAlignment="1">
      <alignment horizontal="left" vertical="center" shrinkToFit="1"/>
    </xf>
    <xf numFmtId="0" fontId="37" fillId="0" borderId="31" xfId="0" quotePrefix="1" applyFont="1" applyBorder="1" applyAlignment="1">
      <alignment horizontal="center" vertical="center"/>
    </xf>
    <xf numFmtId="0" fontId="37" fillId="0" borderId="32" xfId="0" applyFont="1" applyBorder="1" applyAlignment="1">
      <alignment vertical="center" shrinkToFit="1"/>
    </xf>
    <xf numFmtId="0" fontId="37" fillId="0" borderId="32" xfId="0" applyFont="1" applyBorder="1" applyAlignment="1">
      <alignment horizontal="center" vertical="center" shrinkToFit="1"/>
    </xf>
    <xf numFmtId="38" fontId="37" fillId="0" borderId="32" xfId="0" applyNumberFormat="1" applyFont="1" applyBorder="1">
      <alignment vertical="center"/>
    </xf>
    <xf numFmtId="38" fontId="37" fillId="0" borderId="32" xfId="51" applyFont="1" applyFill="1" applyBorder="1" applyAlignment="1">
      <alignment vertical="center"/>
    </xf>
    <xf numFmtId="180" fontId="37" fillId="0" borderId="33" xfId="51" applyNumberFormat="1" applyFont="1" applyFill="1" applyBorder="1" applyAlignment="1">
      <alignment horizontal="center" vertical="center" shrinkToFit="1"/>
    </xf>
    <xf numFmtId="180" fontId="37" fillId="0" borderId="34" xfId="51" applyNumberFormat="1" applyFont="1" applyFill="1" applyBorder="1" applyAlignment="1">
      <alignment horizontal="center" vertical="center" shrinkToFit="1"/>
    </xf>
    <xf numFmtId="38" fontId="37" fillId="0" borderId="35" xfId="51" applyFont="1" applyFill="1" applyBorder="1" applyAlignment="1">
      <alignment horizontal="right" vertical="center" shrinkToFit="1"/>
    </xf>
    <xf numFmtId="38" fontId="37" fillId="0" borderId="35" xfId="51" applyFont="1" applyFill="1" applyBorder="1" applyAlignment="1">
      <alignment vertical="center" shrinkToFit="1"/>
    </xf>
    <xf numFmtId="9" fontId="37" fillId="0" borderId="35" xfId="42" applyFont="1" applyFill="1" applyBorder="1" applyAlignment="1">
      <alignment horizontal="center" vertical="center" shrinkToFit="1"/>
    </xf>
    <xf numFmtId="181" fontId="37" fillId="0" borderId="0" xfId="51" applyNumberFormat="1" applyFont="1" applyFill="1" applyAlignment="1">
      <alignment horizontal="right" vertical="center"/>
    </xf>
    <xf numFmtId="181" fontId="37" fillId="0" borderId="14" xfId="51" applyNumberFormat="1" applyFont="1" applyFill="1" applyBorder="1" applyAlignment="1">
      <alignment horizontal="right" vertical="center"/>
    </xf>
    <xf numFmtId="181" fontId="37" fillId="0" borderId="20" xfId="51" quotePrefix="1" applyNumberFormat="1" applyFont="1" applyFill="1" applyBorder="1" applyAlignment="1">
      <alignment horizontal="right" vertical="center"/>
    </xf>
    <xf numFmtId="181" fontId="37" fillId="0" borderId="27" xfId="51" applyNumberFormat="1" applyFont="1" applyFill="1" applyBorder="1" applyAlignment="1">
      <alignment horizontal="right" vertical="center"/>
    </xf>
    <xf numFmtId="181" fontId="37" fillId="0" borderId="32" xfId="51" quotePrefix="1" applyNumberFormat="1" applyFont="1" applyFill="1" applyBorder="1" applyAlignment="1">
      <alignment horizontal="right" vertical="center"/>
    </xf>
    <xf numFmtId="38" fontId="37" fillId="0" borderId="34" xfId="0" applyNumberFormat="1" applyFont="1" applyBorder="1" applyAlignment="1">
      <alignment vertical="center" shrinkToFit="1"/>
    </xf>
    <xf numFmtId="0" fontId="37" fillId="0" borderId="0" xfId="0" applyFont="1" applyAlignment="1">
      <alignment horizontal="right" vertical="center" shrinkToFit="1"/>
    </xf>
    <xf numFmtId="38" fontId="37" fillId="0" borderId="13" xfId="51" applyFont="1" applyFill="1" applyBorder="1" applyAlignment="1">
      <alignment horizontal="right" vertical="center" shrinkToFit="1"/>
    </xf>
    <xf numFmtId="38" fontId="37" fillId="0" borderId="19" xfId="51" applyFont="1" applyFill="1" applyBorder="1" applyAlignment="1">
      <alignment horizontal="right" vertical="center" shrinkToFit="1"/>
    </xf>
    <xf numFmtId="38" fontId="37" fillId="0" borderId="31" xfId="51" applyFont="1" applyFill="1" applyBorder="1" applyAlignment="1">
      <alignment horizontal="right" vertical="center" shrinkToFit="1"/>
    </xf>
    <xf numFmtId="38" fontId="37" fillId="0" borderId="21" xfId="0" applyNumberFormat="1" applyFont="1" applyBorder="1" applyAlignment="1">
      <alignment vertical="center" shrinkToFit="1"/>
    </xf>
    <xf numFmtId="38" fontId="37" fillId="0" borderId="21" xfId="51" applyFont="1" applyFill="1" applyBorder="1" applyAlignment="1">
      <alignment vertical="center" shrinkToFit="1"/>
    </xf>
    <xf numFmtId="38" fontId="37" fillId="0" borderId="36" xfId="0" applyNumberFormat="1" applyFont="1" applyBorder="1" applyAlignment="1">
      <alignment horizontal="center" vertical="center"/>
    </xf>
    <xf numFmtId="0" fontId="37" fillId="0" borderId="36" xfId="0" applyFont="1" applyBorder="1" applyAlignment="1">
      <alignment horizontal="center" vertical="center"/>
    </xf>
    <xf numFmtId="38" fontId="37" fillId="0" borderId="37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 wrapText="1"/>
    </xf>
    <xf numFmtId="0" fontId="37" fillId="0" borderId="32" xfId="0" applyFont="1" applyBorder="1" applyAlignment="1">
      <alignment horizontal="center" vertical="center"/>
    </xf>
    <xf numFmtId="38" fontId="37" fillId="0" borderId="32" xfId="0" applyNumberFormat="1" applyFont="1" applyBorder="1" applyAlignment="1">
      <alignment horizontal="right" vertical="center"/>
    </xf>
    <xf numFmtId="0" fontId="37" fillId="0" borderId="32" xfId="0" applyFont="1" applyBorder="1" applyAlignment="1">
      <alignment horizontal="right" vertical="center"/>
    </xf>
    <xf numFmtId="38" fontId="37" fillId="0" borderId="38" xfId="0" applyNumberFormat="1" applyFont="1" applyBorder="1" applyAlignment="1">
      <alignment horizontal="right" vertical="center"/>
    </xf>
    <xf numFmtId="0" fontId="37" fillId="0" borderId="39" xfId="0" applyFont="1" applyBorder="1" applyAlignment="1">
      <alignment horizontal="center" vertical="center" shrinkToFit="1"/>
    </xf>
    <xf numFmtId="0" fontId="37" fillId="0" borderId="40" xfId="0" applyFont="1" applyBorder="1" applyAlignment="1">
      <alignment horizontal="center" vertical="center" shrinkToFit="1"/>
    </xf>
    <xf numFmtId="0" fontId="37" fillId="0" borderId="41" xfId="0" applyFont="1" applyBorder="1" applyAlignment="1">
      <alignment horizontal="center" vertical="center" shrinkToFit="1"/>
    </xf>
    <xf numFmtId="0" fontId="37" fillId="0" borderId="42" xfId="0" applyFont="1" applyBorder="1" applyAlignment="1">
      <alignment horizontal="center" vertical="center" shrinkToFit="1"/>
    </xf>
    <xf numFmtId="176" fontId="37" fillId="0" borderId="0" xfId="0" applyNumberFormat="1" applyFont="1" applyAlignment="1">
      <alignment horizontal="right" vertical="center"/>
    </xf>
    <xf numFmtId="0" fontId="38" fillId="0" borderId="14" xfId="0" applyFont="1" applyBorder="1" applyAlignment="1">
      <alignment vertical="center" shrinkToFit="1"/>
    </xf>
    <xf numFmtId="176" fontId="37" fillId="0" borderId="14" xfId="0" applyNumberFormat="1" applyFont="1" applyBorder="1" applyAlignment="1">
      <alignment horizontal="right" vertical="center"/>
    </xf>
    <xf numFmtId="0" fontId="38" fillId="0" borderId="20" xfId="0" applyFont="1" applyBorder="1">
      <alignment vertical="center"/>
    </xf>
    <xf numFmtId="0" fontId="38" fillId="0" borderId="20" xfId="0" applyFont="1" applyBorder="1" applyAlignment="1">
      <alignment vertical="center" shrinkToFit="1"/>
    </xf>
    <xf numFmtId="176" fontId="37" fillId="0" borderId="20" xfId="0" quotePrefix="1" applyNumberFormat="1" applyFont="1" applyBorder="1" applyAlignment="1">
      <alignment horizontal="right" vertical="center"/>
    </xf>
    <xf numFmtId="176" fontId="37" fillId="0" borderId="27" xfId="0" applyNumberFormat="1" applyFont="1" applyBorder="1" applyAlignment="1">
      <alignment horizontal="right" vertical="center"/>
    </xf>
    <xf numFmtId="9" fontId="37" fillId="0" borderId="20" xfId="0" applyNumberFormat="1" applyFont="1" applyBorder="1" applyAlignment="1">
      <alignment horizontal="left" vertical="center" shrinkToFit="1"/>
    </xf>
    <xf numFmtId="176" fontId="37" fillId="0" borderId="32" xfId="0" quotePrefix="1" applyNumberFormat="1" applyFont="1" applyBorder="1" applyAlignment="1">
      <alignment horizontal="right" vertical="center"/>
    </xf>
    <xf numFmtId="38" fontId="37" fillId="0" borderId="34" xfId="51" applyFont="1" applyFill="1" applyBorder="1" applyAlignment="1">
      <alignment vertical="center" shrinkToFit="1"/>
    </xf>
    <xf numFmtId="49" fontId="37" fillId="0" borderId="0" xfId="0" applyNumberFormat="1" applyFont="1" applyAlignment="1">
      <alignment horizontal="center" vertical="center"/>
    </xf>
    <xf numFmtId="0" fontId="39" fillId="0" borderId="0" xfId="0" applyFont="1">
      <alignment vertical="center"/>
    </xf>
    <xf numFmtId="0" fontId="39" fillId="0" borderId="17" xfId="0" applyFont="1" applyBorder="1" applyAlignment="1">
      <alignment horizontal="center" vertical="center" wrapText="1"/>
    </xf>
    <xf numFmtId="49" fontId="37" fillId="0" borderId="13" xfId="0" applyNumberFormat="1" applyFont="1" applyBorder="1" applyAlignment="1">
      <alignment horizontal="center" vertical="center"/>
    </xf>
    <xf numFmtId="0" fontId="37" fillId="0" borderId="14" xfId="0" applyFont="1" applyBorder="1">
      <alignment vertical="center"/>
    </xf>
    <xf numFmtId="0" fontId="37" fillId="0" borderId="14" xfId="0" applyFont="1" applyBorder="1" applyAlignment="1">
      <alignment horizontal="center" vertical="center"/>
    </xf>
    <xf numFmtId="0" fontId="39" fillId="0" borderId="17" xfId="0" applyFont="1" applyBorder="1" applyAlignment="1">
      <alignment vertical="center" wrapText="1"/>
    </xf>
    <xf numFmtId="49" fontId="37" fillId="0" borderId="19" xfId="0" quotePrefix="1" applyNumberFormat="1" applyFont="1" applyBorder="1" applyAlignment="1">
      <alignment horizontal="center" vertical="center"/>
    </xf>
    <xf numFmtId="0" fontId="37" fillId="0" borderId="20" xfId="0" applyFont="1" applyBorder="1">
      <alignment vertical="center"/>
    </xf>
    <xf numFmtId="176" fontId="37" fillId="0" borderId="20" xfId="0" applyNumberFormat="1" applyFont="1" applyBorder="1" applyAlignment="1">
      <alignment horizontal="right" vertical="center"/>
    </xf>
    <xf numFmtId="0" fontId="37" fillId="0" borderId="20" xfId="0" applyFont="1" applyBorder="1" applyAlignment="1">
      <alignment horizontal="center" vertical="center"/>
    </xf>
    <xf numFmtId="49" fontId="37" fillId="0" borderId="26" xfId="0" applyNumberFormat="1" applyFont="1" applyBorder="1" applyAlignment="1">
      <alignment horizontal="center" vertical="center"/>
    </xf>
    <xf numFmtId="0" fontId="37" fillId="0" borderId="27" xfId="0" applyFont="1" applyBorder="1">
      <alignment vertical="center"/>
    </xf>
    <xf numFmtId="0" fontId="37" fillId="0" borderId="27" xfId="0" applyFont="1" applyBorder="1" applyAlignment="1">
      <alignment horizontal="center" vertical="center"/>
    </xf>
    <xf numFmtId="49" fontId="37" fillId="0" borderId="19" xfId="0" applyNumberFormat="1" applyFont="1" applyBorder="1" applyAlignment="1">
      <alignment horizontal="center" vertical="center"/>
    </xf>
    <xf numFmtId="0" fontId="37" fillId="0" borderId="20" xfId="0" quotePrefix="1" applyFont="1" applyBorder="1" applyAlignment="1">
      <alignment vertical="center" wrapText="1"/>
    </xf>
    <xf numFmtId="0" fontId="37" fillId="0" borderId="27" xfId="0" quotePrefix="1" applyFont="1" applyBorder="1" applyAlignment="1">
      <alignment vertical="center" shrinkToFit="1"/>
    </xf>
    <xf numFmtId="176" fontId="37" fillId="0" borderId="27" xfId="0" quotePrefix="1" applyNumberFormat="1" applyFont="1" applyBorder="1" applyAlignment="1">
      <alignment horizontal="right" vertical="center"/>
    </xf>
    <xf numFmtId="38" fontId="37" fillId="0" borderId="0" xfId="51" applyFont="1" applyFill="1" applyAlignment="1">
      <alignment vertical="center"/>
    </xf>
    <xf numFmtId="0" fontId="37" fillId="0" borderId="27" xfId="0" quotePrefix="1" applyFont="1" applyBorder="1">
      <alignment vertical="center"/>
    </xf>
    <xf numFmtId="9" fontId="37" fillId="0" borderId="21" xfId="0" applyNumberFormat="1" applyFont="1" applyBorder="1" applyAlignment="1">
      <alignment vertical="center" shrinkToFit="1"/>
    </xf>
    <xf numFmtId="9" fontId="37" fillId="0" borderId="20" xfId="0" applyNumberFormat="1" applyFont="1" applyBorder="1" applyAlignment="1">
      <alignment horizontal="left" vertical="center"/>
    </xf>
    <xf numFmtId="0" fontId="37" fillId="0" borderId="28" xfId="0" applyFont="1" applyBorder="1" applyAlignment="1">
      <alignment horizontal="center" vertical="center" shrinkToFit="1"/>
    </xf>
    <xf numFmtId="49" fontId="37" fillId="0" borderId="31" xfId="0" applyNumberFormat="1" applyFont="1" applyBorder="1" applyAlignment="1">
      <alignment horizontal="center" vertical="center"/>
    </xf>
    <xf numFmtId="0" fontId="37" fillId="0" borderId="32" xfId="0" applyFont="1" applyBorder="1">
      <alignment vertical="center"/>
    </xf>
    <xf numFmtId="38" fontId="37" fillId="0" borderId="38" xfId="0" applyNumberFormat="1" applyFont="1" applyBorder="1">
      <alignment vertical="center"/>
    </xf>
    <xf numFmtId="0" fontId="37" fillId="0" borderId="34" xfId="0" applyFont="1" applyBorder="1" applyAlignment="1">
      <alignment vertical="center" wrapText="1"/>
    </xf>
    <xf numFmtId="0" fontId="39" fillId="0" borderId="0" xfId="0" applyFont="1" applyAlignment="1">
      <alignment vertical="center" wrapText="1"/>
    </xf>
    <xf numFmtId="179" fontId="37" fillId="0" borderId="27" xfId="0" applyNumberFormat="1" applyFont="1" applyBorder="1" applyAlignment="1">
      <alignment horizontal="right" vertical="center"/>
    </xf>
    <xf numFmtId="179" fontId="37" fillId="0" borderId="20" xfId="0" applyNumberFormat="1" applyFont="1" applyBorder="1" applyAlignment="1">
      <alignment horizontal="right" vertical="center"/>
    </xf>
    <xf numFmtId="0" fontId="39" fillId="0" borderId="27" xfId="0" applyFont="1" applyBorder="1" applyAlignment="1">
      <alignment vertical="center" shrinkToFit="1"/>
    </xf>
    <xf numFmtId="181" fontId="37" fillId="0" borderId="20" xfId="51" applyNumberFormat="1" applyFont="1" applyFill="1" applyBorder="1" applyAlignment="1">
      <alignment horizontal="right" vertical="center"/>
    </xf>
    <xf numFmtId="0" fontId="37" fillId="0" borderId="27" xfId="0" applyFont="1" applyBorder="1" applyAlignment="1">
      <alignment horizontal="left" vertical="center" shrinkToFit="1"/>
    </xf>
    <xf numFmtId="0" fontId="37" fillId="0" borderId="32" xfId="0" applyFont="1" applyBorder="1" applyAlignment="1">
      <alignment horizontal="left" vertical="center" shrinkToFit="1"/>
    </xf>
    <xf numFmtId="0" fontId="37" fillId="0" borderId="36" xfId="0" applyFont="1" applyBorder="1" applyAlignment="1">
      <alignment vertical="center" shrinkToFit="1"/>
    </xf>
    <xf numFmtId="0" fontId="37" fillId="0" borderId="31" xfId="0" applyFont="1" applyBorder="1" applyAlignment="1">
      <alignment horizontal="center" vertical="center"/>
    </xf>
    <xf numFmtId="0" fontId="37" fillId="0" borderId="34" xfId="0" applyFont="1" applyBorder="1" applyAlignment="1">
      <alignment vertical="center" shrinkToFit="1"/>
    </xf>
    <xf numFmtId="176" fontId="37" fillId="0" borderId="32" xfId="0" applyNumberFormat="1" applyFont="1" applyBorder="1" applyAlignment="1">
      <alignment horizontal="right" vertical="center"/>
    </xf>
    <xf numFmtId="0" fontId="37" fillId="0" borderId="20" xfId="0" applyFont="1" applyBorder="1" applyAlignment="1">
      <alignment vertical="center" wrapText="1" shrinkToFit="1"/>
    </xf>
    <xf numFmtId="0" fontId="37" fillId="0" borderId="53" xfId="0" applyFont="1" applyBorder="1" applyAlignment="1">
      <alignment vertical="center" shrinkToFit="1"/>
    </xf>
    <xf numFmtId="182" fontId="39" fillId="0" borderId="20" xfId="0" applyNumberFormat="1" applyFont="1" applyBorder="1">
      <alignment vertical="center"/>
    </xf>
    <xf numFmtId="182" fontId="39" fillId="0" borderId="20" xfId="51" applyNumberFormat="1" applyFont="1" applyFill="1" applyBorder="1" applyAlignment="1">
      <alignment vertical="center"/>
    </xf>
    <xf numFmtId="0" fontId="37" fillId="0" borderId="0" xfId="0" applyFont="1" applyAlignment="1">
      <alignment horizontal="left" vertical="center" shrinkToFit="1"/>
    </xf>
    <xf numFmtId="183" fontId="39" fillId="0" borderId="20" xfId="51" quotePrefix="1" applyNumberFormat="1" applyFont="1" applyFill="1" applyBorder="1" applyAlignment="1">
      <alignment horizontal="right" vertical="center"/>
    </xf>
    <xf numFmtId="0" fontId="41" fillId="0" borderId="28" xfId="0" applyFont="1" applyBorder="1" applyAlignment="1">
      <alignment vertical="center" shrinkToFit="1"/>
    </xf>
    <xf numFmtId="0" fontId="41" fillId="0" borderId="21" xfId="0" applyFont="1" applyBorder="1" applyAlignment="1">
      <alignment vertical="center" shrinkToFit="1"/>
    </xf>
    <xf numFmtId="181" fontId="37" fillId="0" borderId="27" xfId="0" applyNumberFormat="1" applyFont="1" applyBorder="1" applyAlignment="1">
      <alignment horizontal="right" vertical="center"/>
    </xf>
    <xf numFmtId="181" fontId="37" fillId="0" borderId="20" xfId="0" applyNumberFormat="1" applyFont="1" applyBorder="1" applyAlignment="1">
      <alignment horizontal="right" vertical="center"/>
    </xf>
    <xf numFmtId="0" fontId="43" fillId="0" borderId="48" xfId="132" applyFont="1" applyBorder="1" applyAlignment="1">
      <alignment horizontal="center" vertical="center" wrapText="1"/>
    </xf>
    <xf numFmtId="0" fontId="45" fillId="0" borderId="0" xfId="132" applyFont="1" applyAlignment="1">
      <alignment horizontal="center" vertical="center"/>
    </xf>
    <xf numFmtId="0" fontId="43" fillId="0" borderId="57" xfId="132" applyFont="1" applyBorder="1" applyAlignment="1">
      <alignment horizontal="center" vertical="center"/>
    </xf>
    <xf numFmtId="0" fontId="45" fillId="0" borderId="0" xfId="132" applyFont="1"/>
    <xf numFmtId="0" fontId="43" fillId="0" borderId="62" xfId="132" applyFont="1" applyBorder="1" applyAlignment="1">
      <alignment horizontal="center" vertical="center"/>
    </xf>
    <xf numFmtId="58" fontId="43" fillId="0" borderId="63" xfId="132" applyNumberFormat="1" applyFont="1" applyBorder="1" applyAlignment="1">
      <alignment horizontal="center" vertical="center"/>
    </xf>
    <xf numFmtId="58" fontId="43" fillId="0" borderId="23" xfId="132" applyNumberFormat="1" applyFont="1" applyBorder="1" applyAlignment="1">
      <alignment horizontal="center" vertical="center"/>
    </xf>
    <xf numFmtId="0" fontId="42" fillId="0" borderId="0" xfId="132" applyFont="1"/>
    <xf numFmtId="0" fontId="42" fillId="0" borderId="0" xfId="132" applyFont="1" applyAlignment="1">
      <alignment horizontal="center" vertical="center"/>
    </xf>
    <xf numFmtId="0" fontId="39" fillId="0" borderId="27" xfId="0" applyFont="1" applyBorder="1" applyAlignment="1">
      <alignment horizontal="center" vertical="center" shrinkToFit="1"/>
    </xf>
    <xf numFmtId="0" fontId="39" fillId="0" borderId="20" xfId="0" applyFont="1" applyBorder="1" applyAlignment="1">
      <alignment horizontal="center" vertical="center" shrinkToFit="1"/>
    </xf>
    <xf numFmtId="0" fontId="39" fillId="0" borderId="14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0" borderId="32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44" fillId="0" borderId="56" xfId="132" applyFont="1" applyBorder="1" applyAlignment="1">
      <alignment horizontal="center" vertical="center"/>
    </xf>
    <xf numFmtId="0" fontId="44" fillId="0" borderId="50" xfId="132" applyFont="1" applyBorder="1" applyAlignment="1">
      <alignment horizontal="center" vertical="center"/>
    </xf>
    <xf numFmtId="0" fontId="44" fillId="0" borderId="55" xfId="132" applyFont="1" applyBorder="1" applyAlignment="1">
      <alignment horizontal="center" vertical="center"/>
    </xf>
    <xf numFmtId="0" fontId="43" fillId="0" borderId="58" xfId="132" applyFont="1" applyBorder="1" applyAlignment="1">
      <alignment horizontal="left" vertical="center" indent="1"/>
    </xf>
    <xf numFmtId="0" fontId="43" fillId="0" borderId="59" xfId="132" applyFont="1" applyBorder="1" applyAlignment="1">
      <alignment horizontal="left" vertical="center" indent="1"/>
    </xf>
    <xf numFmtId="0" fontId="43" fillId="0" borderId="60" xfId="132" applyFont="1" applyBorder="1" applyAlignment="1">
      <alignment horizontal="left" vertical="center" indent="1"/>
    </xf>
    <xf numFmtId="0" fontId="43" fillId="0" borderId="58" xfId="132" applyFont="1" applyBorder="1" applyAlignment="1">
      <alignment vertical="center"/>
    </xf>
    <xf numFmtId="0" fontId="43" fillId="0" borderId="59" xfId="132" applyFont="1" applyBorder="1" applyAlignment="1">
      <alignment vertical="center"/>
    </xf>
    <xf numFmtId="0" fontId="43" fillId="0" borderId="61" xfId="132" applyFont="1" applyBorder="1" applyAlignment="1">
      <alignment vertical="center"/>
    </xf>
    <xf numFmtId="0" fontId="43" fillId="0" borderId="58" xfId="132" applyFont="1" applyBorder="1" applyAlignment="1">
      <alignment horizontal="center" vertical="center"/>
    </xf>
    <xf numFmtId="0" fontId="43" fillId="0" borderId="59" xfId="132" applyFont="1" applyBorder="1" applyAlignment="1">
      <alignment horizontal="center" vertical="center"/>
    </xf>
    <xf numFmtId="0" fontId="43" fillId="0" borderId="60" xfId="132" applyFont="1" applyBorder="1" applyAlignment="1">
      <alignment horizontal="center" vertical="center"/>
    </xf>
    <xf numFmtId="0" fontId="43" fillId="0" borderId="61" xfId="132" applyFont="1" applyBorder="1" applyAlignment="1">
      <alignment horizontal="center" vertical="center"/>
    </xf>
    <xf numFmtId="0" fontId="43" fillId="0" borderId="48" xfId="132" applyFont="1" applyBorder="1" applyAlignment="1">
      <alignment horizontal="center" vertical="center"/>
    </xf>
    <xf numFmtId="0" fontId="43" fillId="0" borderId="51" xfId="132" applyFont="1" applyBorder="1" applyAlignment="1">
      <alignment horizontal="center" vertical="center"/>
    </xf>
    <xf numFmtId="0" fontId="43" fillId="0" borderId="56" xfId="132" applyFont="1" applyBorder="1" applyAlignment="1">
      <alignment horizontal="center" vertical="center"/>
    </xf>
    <xf numFmtId="0" fontId="43" fillId="0" borderId="49" xfId="132" applyFont="1" applyBorder="1" applyAlignment="1">
      <alignment horizontal="center" vertical="center"/>
    </xf>
    <xf numFmtId="0" fontId="43" fillId="0" borderId="66" xfId="132" applyFont="1" applyBorder="1" applyAlignment="1">
      <alignment horizontal="left" vertical="top" wrapText="1"/>
    </xf>
    <xf numFmtId="0" fontId="43" fillId="0" borderId="67" xfId="132" applyFont="1" applyBorder="1" applyAlignment="1">
      <alignment horizontal="left" vertical="top" wrapText="1"/>
    </xf>
    <xf numFmtId="0" fontId="43" fillId="0" borderId="68" xfId="132" applyFont="1" applyBorder="1" applyAlignment="1">
      <alignment horizontal="left" vertical="top" wrapText="1"/>
    </xf>
    <xf numFmtId="0" fontId="43" fillId="0" borderId="52" xfId="132" applyFont="1" applyBorder="1" applyAlignment="1">
      <alignment horizontal="center" vertical="center"/>
    </xf>
    <xf numFmtId="0" fontId="43" fillId="0" borderId="40" xfId="132" applyFont="1" applyBorder="1" applyAlignment="1">
      <alignment horizontal="center" vertical="center"/>
    </xf>
    <xf numFmtId="0" fontId="43" fillId="0" borderId="41" xfId="132" applyFont="1" applyBorder="1" applyAlignment="1">
      <alignment horizontal="center" vertical="center"/>
    </xf>
    <xf numFmtId="0" fontId="43" fillId="0" borderId="57" xfId="132" applyFont="1" applyBorder="1" applyAlignment="1">
      <alignment horizontal="center" vertical="center"/>
    </xf>
    <xf numFmtId="0" fontId="43" fillId="0" borderId="39" xfId="132" applyFont="1" applyBorder="1" applyAlignment="1">
      <alignment horizontal="center" vertical="center"/>
    </xf>
    <xf numFmtId="0" fontId="43" fillId="0" borderId="29" xfId="132" applyFont="1" applyBorder="1" applyAlignment="1">
      <alignment horizontal="center" vertical="center" shrinkToFit="1"/>
    </xf>
    <xf numFmtId="0" fontId="43" fillId="0" borderId="38" xfId="132" applyFont="1" applyBorder="1" applyAlignment="1">
      <alignment horizontal="center" vertical="center" shrinkToFit="1"/>
    </xf>
    <xf numFmtId="0" fontId="43" fillId="0" borderId="27" xfId="132" applyFont="1" applyBorder="1" applyAlignment="1">
      <alignment horizontal="center" vertical="center"/>
    </xf>
    <xf numFmtId="0" fontId="43" fillId="0" borderId="32" xfId="132" applyFont="1" applyBorder="1" applyAlignment="1">
      <alignment horizontal="center" vertical="center"/>
    </xf>
    <xf numFmtId="0" fontId="43" fillId="0" borderId="63" xfId="132" applyFont="1" applyBorder="1" applyAlignment="1">
      <alignment horizontal="center" vertical="center"/>
    </xf>
    <xf numFmtId="0" fontId="43" fillId="0" borderId="29" xfId="132" applyFont="1" applyBorder="1" applyAlignment="1">
      <alignment horizontal="center" vertical="center"/>
    </xf>
    <xf numFmtId="0" fontId="43" fillId="0" borderId="33" xfId="132" applyFont="1" applyBorder="1" applyAlignment="1">
      <alignment horizontal="center" vertical="center"/>
    </xf>
    <xf numFmtId="0" fontId="43" fillId="0" borderId="38" xfId="132" applyFont="1" applyBorder="1" applyAlignment="1">
      <alignment horizontal="center" vertical="center"/>
    </xf>
    <xf numFmtId="0" fontId="43" fillId="0" borderId="64" xfId="132" applyFont="1" applyBorder="1" applyAlignment="1">
      <alignment horizontal="center" vertical="center"/>
    </xf>
    <xf numFmtId="0" fontId="43" fillId="0" borderId="65" xfId="132" applyFont="1" applyBorder="1" applyAlignment="1">
      <alignment horizontal="center" vertical="center"/>
    </xf>
    <xf numFmtId="0" fontId="43" fillId="0" borderId="46" xfId="132" applyFont="1" applyBorder="1" applyAlignment="1">
      <alignment horizontal="center" vertical="center"/>
    </xf>
    <xf numFmtId="0" fontId="43" fillId="0" borderId="47" xfId="132" applyFont="1" applyBorder="1" applyAlignment="1">
      <alignment horizontal="center" vertical="center"/>
    </xf>
    <xf numFmtId="0" fontId="37" fillId="0" borderId="53" xfId="0" applyFont="1" applyBorder="1" applyAlignment="1">
      <alignment horizontal="center" vertical="center" shrinkToFit="1"/>
    </xf>
    <xf numFmtId="0" fontId="37" fillId="0" borderId="34" xfId="0" applyFont="1" applyBorder="1" applyAlignment="1">
      <alignment horizontal="center" vertical="center" shrinkToFit="1"/>
    </xf>
    <xf numFmtId="0" fontId="37" fillId="0" borderId="31" xfId="0" applyFont="1" applyBorder="1" applyAlignment="1">
      <alignment horizontal="center" vertical="center"/>
    </xf>
    <xf numFmtId="0" fontId="37" fillId="0" borderId="32" xfId="0" applyFont="1" applyBorder="1" applyAlignment="1">
      <alignment horizontal="center" vertical="center"/>
    </xf>
    <xf numFmtId="0" fontId="37" fillId="0" borderId="48" xfId="0" applyFont="1" applyBorder="1" applyAlignment="1">
      <alignment horizontal="center" vertical="center"/>
    </xf>
    <xf numFmtId="0" fontId="37" fillId="0" borderId="51" xfId="0" applyFont="1" applyBorder="1" applyAlignment="1">
      <alignment horizontal="center" vertical="center"/>
    </xf>
    <xf numFmtId="0" fontId="37" fillId="0" borderId="52" xfId="0" applyFont="1" applyBorder="1" applyAlignment="1">
      <alignment horizontal="center" vertical="center"/>
    </xf>
    <xf numFmtId="176" fontId="37" fillId="0" borderId="36" xfId="0" applyNumberFormat="1" applyFont="1" applyBorder="1" applyAlignment="1">
      <alignment horizontal="center" vertical="center"/>
    </xf>
    <xf numFmtId="176" fontId="37" fillId="0" borderId="32" xfId="0" applyNumberFormat="1" applyFont="1" applyBorder="1" applyAlignment="1">
      <alignment horizontal="center" vertical="center"/>
    </xf>
    <xf numFmtId="181" fontId="37" fillId="0" borderId="36" xfId="51" applyNumberFormat="1" applyFont="1" applyFill="1" applyBorder="1" applyAlignment="1">
      <alignment horizontal="center" vertical="center"/>
    </xf>
    <xf numFmtId="181" fontId="37" fillId="0" borderId="32" xfId="51" applyNumberFormat="1" applyFont="1" applyFill="1" applyBorder="1" applyAlignment="1">
      <alignment horizontal="center" vertical="center"/>
    </xf>
    <xf numFmtId="0" fontId="37" fillId="0" borderId="18" xfId="0" applyFont="1" applyBorder="1" applyAlignment="1">
      <alignment horizontal="center" vertical="center" wrapText="1" shrinkToFit="1"/>
    </xf>
    <xf numFmtId="0" fontId="37" fillId="0" borderId="35" xfId="0" applyFont="1" applyBorder="1" applyAlignment="1">
      <alignment horizontal="center" vertical="center" shrinkToFit="1"/>
    </xf>
    <xf numFmtId="0" fontId="37" fillId="0" borderId="54" xfId="0" applyFont="1" applyBorder="1" applyAlignment="1">
      <alignment horizontal="center" vertical="center" shrinkToFit="1"/>
    </xf>
    <xf numFmtId="0" fontId="37" fillId="0" borderId="50" xfId="0" applyFont="1" applyBorder="1" applyAlignment="1">
      <alignment horizontal="center" vertical="center" shrinkToFit="1"/>
    </xf>
    <xf numFmtId="0" fontId="37" fillId="0" borderId="55" xfId="0" applyFont="1" applyBorder="1" applyAlignment="1">
      <alignment horizontal="center" vertical="center" shrinkToFit="1"/>
    </xf>
    <xf numFmtId="38" fontId="37" fillId="0" borderId="18" xfId="0" applyNumberFormat="1" applyFont="1" applyBorder="1" applyAlignment="1">
      <alignment horizontal="center" vertical="center" shrinkToFit="1"/>
    </xf>
    <xf numFmtId="38" fontId="37" fillId="0" borderId="35" xfId="0" applyNumberFormat="1" applyFont="1" applyBorder="1" applyAlignment="1">
      <alignment horizontal="center" vertical="center" shrinkToFit="1"/>
    </xf>
    <xf numFmtId="0" fontId="37" fillId="0" borderId="43" xfId="0" applyFont="1" applyBorder="1" applyAlignment="1">
      <alignment horizontal="center" vertical="center" shrinkToFit="1"/>
    </xf>
    <xf numFmtId="0" fontId="37" fillId="0" borderId="44" xfId="0" applyFont="1" applyBorder="1" applyAlignment="1">
      <alignment horizontal="center" vertical="center" shrinkToFit="1"/>
    </xf>
    <xf numFmtId="0" fontId="37" fillId="0" borderId="45" xfId="0" applyFont="1" applyBorder="1" applyAlignment="1">
      <alignment horizontal="center" vertical="center" shrinkToFit="1"/>
    </xf>
    <xf numFmtId="0" fontId="37" fillId="0" borderId="18" xfId="0" applyFont="1" applyBorder="1" applyAlignment="1">
      <alignment horizontal="center" vertical="center" shrinkToFit="1"/>
    </xf>
    <xf numFmtId="0" fontId="37" fillId="0" borderId="49" xfId="0" applyFont="1" applyBorder="1" applyAlignment="1">
      <alignment horizontal="center" vertical="center" shrinkToFit="1"/>
    </xf>
    <xf numFmtId="0" fontId="37" fillId="0" borderId="41" xfId="0" applyFont="1" applyBorder="1" applyAlignment="1">
      <alignment horizontal="center" vertical="center" shrinkToFit="1"/>
    </xf>
    <xf numFmtId="0" fontId="37" fillId="0" borderId="49" xfId="0" applyFont="1" applyBorder="1" applyAlignment="1">
      <alignment horizontal="center" vertical="center" wrapText="1"/>
    </xf>
    <xf numFmtId="0" fontId="37" fillId="0" borderId="41" xfId="0" applyFont="1" applyBorder="1" applyAlignment="1">
      <alignment horizontal="center" vertical="center" wrapText="1"/>
    </xf>
    <xf numFmtId="0" fontId="37" fillId="0" borderId="53" xfId="0" applyFont="1" applyBorder="1" applyAlignment="1">
      <alignment horizontal="center" vertical="center" wrapText="1"/>
    </xf>
    <xf numFmtId="0" fontId="37" fillId="0" borderId="34" xfId="0" applyFont="1" applyBorder="1" applyAlignment="1">
      <alignment horizontal="center" vertical="center" wrapText="1"/>
    </xf>
    <xf numFmtId="0" fontId="46" fillId="0" borderId="20" xfId="0" applyFont="1" applyBorder="1">
      <alignment vertical="center"/>
    </xf>
  </cellXfs>
  <cellStyles count="133">
    <cellStyle name="æØè [0.00]" xfId="1" xr:uid="{00000000-0005-0000-0000-000000000000}"/>
    <cellStyle name="ÊÝ [0.00]" xfId="2" xr:uid="{00000000-0005-0000-0000-000001000000}"/>
    <cellStyle name="ÊÝ [0.00] 2" xfId="129" xr:uid="{00000000-0005-0000-0000-000002000000}"/>
    <cellStyle name="20% - アクセント 1" xfId="3" builtinId="30" customBuiltin="1"/>
    <cellStyle name="20% - アクセント 2" xfId="4" builtinId="34" customBuiltin="1"/>
    <cellStyle name="20% - アクセント 3" xfId="5" builtinId="38" customBuiltin="1"/>
    <cellStyle name="20% - アクセント 4" xfId="6" builtinId="42" customBuiltin="1"/>
    <cellStyle name="20% - アクセント 5" xfId="7" builtinId="46" customBuiltin="1"/>
    <cellStyle name="20% - アクセント 6" xfId="8" builtinId="50" customBuiltin="1"/>
    <cellStyle name="40% - アクセント 1" xfId="9" builtinId="31" customBuiltin="1"/>
    <cellStyle name="40% - アクセント 2" xfId="10" builtinId="35" customBuiltin="1"/>
    <cellStyle name="40% - アクセント 3" xfId="11" builtinId="39" customBuiltin="1"/>
    <cellStyle name="40% - アクセント 4" xfId="12" builtinId="43" customBuiltin="1"/>
    <cellStyle name="40% - アクセント 5" xfId="13" builtinId="47" customBuiltin="1"/>
    <cellStyle name="40% - アクセント 6" xfId="14" builtinId="51" customBuiltin="1"/>
    <cellStyle name="60% - アクセント 1" xfId="15" builtinId="32" customBuiltin="1"/>
    <cellStyle name="60% - アクセント 2" xfId="16" builtinId="36" customBuiltin="1"/>
    <cellStyle name="60% - アクセント 3" xfId="17" builtinId="40" customBuiltin="1"/>
    <cellStyle name="60% - アクセント 4" xfId="18" builtinId="44" customBuiltin="1"/>
    <cellStyle name="60% - アクセント 5" xfId="19" builtinId="48" customBuiltin="1"/>
    <cellStyle name="60% - アクセント 6" xfId="20" builtinId="52" customBuiltin="1"/>
    <cellStyle name="Calc Currency (0)" xfId="21" xr:uid="{00000000-0005-0000-0000-000015000000}"/>
    <cellStyle name="Calc Currency (0) 2" xfId="22" xr:uid="{00000000-0005-0000-0000-000016000000}"/>
    <cellStyle name="entry" xfId="23" xr:uid="{00000000-0005-0000-0000-000017000000}"/>
    <cellStyle name="Header1" xfId="24" xr:uid="{00000000-0005-0000-0000-000018000000}"/>
    <cellStyle name="Header2" xfId="25" xr:uid="{00000000-0005-0000-0000-000019000000}"/>
    <cellStyle name="Normal_#18-Internet" xfId="26" xr:uid="{00000000-0005-0000-0000-00001A000000}"/>
    <cellStyle name="price" xfId="27" xr:uid="{00000000-0005-0000-0000-00001B000000}"/>
    <cellStyle name="revised" xfId="28" xr:uid="{00000000-0005-0000-0000-00001C000000}"/>
    <cellStyle name="section" xfId="29" xr:uid="{00000000-0005-0000-0000-00001D000000}"/>
    <cellStyle name="STYLE1" xfId="30" xr:uid="{00000000-0005-0000-0000-00001E000000}"/>
    <cellStyle name="subhead" xfId="31" xr:uid="{00000000-0005-0000-0000-00001F000000}"/>
    <cellStyle name="title" xfId="32" xr:uid="{00000000-0005-0000-0000-000020000000}"/>
    <cellStyle name="アクセント 1" xfId="33" builtinId="29" customBuiltin="1"/>
    <cellStyle name="アクセント 2" xfId="34" builtinId="33" customBuiltin="1"/>
    <cellStyle name="アクセント 3" xfId="35" builtinId="37" customBuiltin="1"/>
    <cellStyle name="アクセント 4" xfId="36" builtinId="41" customBuiltin="1"/>
    <cellStyle name="アクセント 5" xfId="37" builtinId="45" customBuiltin="1"/>
    <cellStyle name="アクセント 6" xfId="38" builtinId="49" customBuiltin="1"/>
    <cellStyle name="タイトル" xfId="39" builtinId="15" customBuiltin="1"/>
    <cellStyle name="チェック セル" xfId="40" builtinId="23" customBuiltin="1"/>
    <cellStyle name="どちらでもない" xfId="41" builtinId="28" customBuiltin="1"/>
    <cellStyle name="パーセント" xfId="42" builtinId="5"/>
    <cellStyle name="パーセント 2" xfId="43" xr:uid="{00000000-0005-0000-0000-00002B000000}"/>
    <cellStyle name="パーセント 3" xfId="44" xr:uid="{00000000-0005-0000-0000-00002C000000}"/>
    <cellStyle name="メモ" xfId="45" builtinId="10" customBuiltin="1"/>
    <cellStyle name="リンク セル" xfId="46" builtinId="24" customBuiltin="1"/>
    <cellStyle name="悪い" xfId="47" builtinId="27" customBuiltin="1"/>
    <cellStyle name="会社名" xfId="48" xr:uid="{00000000-0005-0000-0000-000030000000}"/>
    <cellStyle name="計算" xfId="49" builtinId="22" customBuiltin="1"/>
    <cellStyle name="警告文" xfId="50" builtinId="11" customBuiltin="1"/>
    <cellStyle name="桁区切り" xfId="51" builtinId="6"/>
    <cellStyle name="桁区切り 2" xfId="52" xr:uid="{00000000-0005-0000-0000-000034000000}"/>
    <cellStyle name="桁区切り 2 2" xfId="53" xr:uid="{00000000-0005-0000-0000-000035000000}"/>
    <cellStyle name="桁区切り 2 3" xfId="54" xr:uid="{00000000-0005-0000-0000-000036000000}"/>
    <cellStyle name="桁区切り 3" xfId="55" xr:uid="{00000000-0005-0000-0000-000037000000}"/>
    <cellStyle name="桁区切り 4" xfId="56" xr:uid="{00000000-0005-0000-0000-000038000000}"/>
    <cellStyle name="見出し 1" xfId="57" builtinId="16" customBuiltin="1"/>
    <cellStyle name="見出し 2" xfId="58" builtinId="17" customBuiltin="1"/>
    <cellStyle name="見出し 3" xfId="59" builtinId="18" customBuiltin="1"/>
    <cellStyle name="見出し 4" xfId="60" builtinId="19" customBuiltin="1"/>
    <cellStyle name="集計" xfId="61" builtinId="25" customBuiltin="1"/>
    <cellStyle name="出力" xfId="62" builtinId="21" customBuiltin="1"/>
    <cellStyle name="数量" xfId="63" xr:uid="{00000000-0005-0000-0000-00003F000000}"/>
    <cellStyle name="説明文" xfId="64" builtinId="53" customBuiltin="1"/>
    <cellStyle name="入力" xfId="65" builtinId="20" customBuiltin="1"/>
    <cellStyle name="標準" xfId="0" builtinId="0"/>
    <cellStyle name="標準 10" xfId="66" xr:uid="{00000000-0005-0000-0000-000043000000}"/>
    <cellStyle name="標準 11" xfId="67" xr:uid="{00000000-0005-0000-0000-000044000000}"/>
    <cellStyle name="標準 12" xfId="68" xr:uid="{00000000-0005-0000-0000-000045000000}"/>
    <cellStyle name="標準 13" xfId="69" xr:uid="{00000000-0005-0000-0000-000046000000}"/>
    <cellStyle name="標準 14" xfId="70" xr:uid="{00000000-0005-0000-0000-000047000000}"/>
    <cellStyle name="標準 15" xfId="71" xr:uid="{00000000-0005-0000-0000-000048000000}"/>
    <cellStyle name="標準 16" xfId="72" xr:uid="{00000000-0005-0000-0000-000049000000}"/>
    <cellStyle name="標準 17" xfId="73" xr:uid="{00000000-0005-0000-0000-00004A000000}"/>
    <cellStyle name="標準 18" xfId="74" xr:uid="{00000000-0005-0000-0000-00004B000000}"/>
    <cellStyle name="標準 19" xfId="75" xr:uid="{00000000-0005-0000-0000-00004C000000}"/>
    <cellStyle name="標準 2" xfId="76" xr:uid="{00000000-0005-0000-0000-00004D000000}"/>
    <cellStyle name="標準 2 2" xfId="77" xr:uid="{00000000-0005-0000-0000-00004E000000}"/>
    <cellStyle name="標準 2 3" xfId="78" xr:uid="{00000000-0005-0000-0000-00004F000000}"/>
    <cellStyle name="標準 20" xfId="79" xr:uid="{00000000-0005-0000-0000-000050000000}"/>
    <cellStyle name="標準 21" xfId="80" xr:uid="{00000000-0005-0000-0000-000051000000}"/>
    <cellStyle name="標準 22" xfId="81" xr:uid="{00000000-0005-0000-0000-000052000000}"/>
    <cellStyle name="標準 23" xfId="82" xr:uid="{00000000-0005-0000-0000-000053000000}"/>
    <cellStyle name="標準 24" xfId="83" xr:uid="{00000000-0005-0000-0000-000054000000}"/>
    <cellStyle name="標準 25" xfId="84" xr:uid="{00000000-0005-0000-0000-000055000000}"/>
    <cellStyle name="標準 26" xfId="85" xr:uid="{00000000-0005-0000-0000-000056000000}"/>
    <cellStyle name="標準 27" xfId="86" xr:uid="{00000000-0005-0000-0000-000057000000}"/>
    <cellStyle name="標準 28" xfId="87" xr:uid="{00000000-0005-0000-0000-000058000000}"/>
    <cellStyle name="標準 29" xfId="88" xr:uid="{00000000-0005-0000-0000-000059000000}"/>
    <cellStyle name="標準 3" xfId="89" xr:uid="{00000000-0005-0000-0000-00005A000000}"/>
    <cellStyle name="標準 30" xfId="90" xr:uid="{00000000-0005-0000-0000-00005B000000}"/>
    <cellStyle name="標準 31" xfId="91" xr:uid="{00000000-0005-0000-0000-00005C000000}"/>
    <cellStyle name="標準 32" xfId="92" xr:uid="{00000000-0005-0000-0000-00005D000000}"/>
    <cellStyle name="標準 33" xfId="93" xr:uid="{00000000-0005-0000-0000-00005E000000}"/>
    <cellStyle name="標準 34" xfId="94" xr:uid="{00000000-0005-0000-0000-00005F000000}"/>
    <cellStyle name="標準 35" xfId="95" xr:uid="{00000000-0005-0000-0000-000060000000}"/>
    <cellStyle name="標準 36" xfId="96" xr:uid="{00000000-0005-0000-0000-000061000000}"/>
    <cellStyle name="標準 37" xfId="97" xr:uid="{00000000-0005-0000-0000-000062000000}"/>
    <cellStyle name="標準 38" xfId="98" xr:uid="{00000000-0005-0000-0000-000063000000}"/>
    <cellStyle name="標準 39" xfId="99" xr:uid="{00000000-0005-0000-0000-000064000000}"/>
    <cellStyle name="標準 4" xfId="100" xr:uid="{00000000-0005-0000-0000-000065000000}"/>
    <cellStyle name="標準 4 2" xfId="132" xr:uid="{69C4E4D1-E72E-408D-873A-B3553DECD97F}"/>
    <cellStyle name="標準 40" xfId="101" xr:uid="{00000000-0005-0000-0000-000066000000}"/>
    <cellStyle name="標準 41" xfId="102" xr:uid="{00000000-0005-0000-0000-000067000000}"/>
    <cellStyle name="標準 42" xfId="103" xr:uid="{00000000-0005-0000-0000-000068000000}"/>
    <cellStyle name="標準 43" xfId="104" xr:uid="{00000000-0005-0000-0000-000069000000}"/>
    <cellStyle name="標準 44" xfId="105" xr:uid="{00000000-0005-0000-0000-00006A000000}"/>
    <cellStyle name="標準 45" xfId="106" xr:uid="{00000000-0005-0000-0000-00006B000000}"/>
    <cellStyle name="標準 46" xfId="107" xr:uid="{00000000-0005-0000-0000-00006C000000}"/>
    <cellStyle name="標準 47" xfId="108" xr:uid="{00000000-0005-0000-0000-00006D000000}"/>
    <cellStyle name="標準 48" xfId="109" xr:uid="{00000000-0005-0000-0000-00006E000000}"/>
    <cellStyle name="標準 49" xfId="110" xr:uid="{00000000-0005-0000-0000-00006F000000}"/>
    <cellStyle name="標準 5" xfId="111" xr:uid="{00000000-0005-0000-0000-000070000000}"/>
    <cellStyle name="標準 50" xfId="112" xr:uid="{00000000-0005-0000-0000-000071000000}"/>
    <cellStyle name="標準 51" xfId="113" xr:uid="{00000000-0005-0000-0000-000072000000}"/>
    <cellStyle name="標準 52" xfId="114" xr:uid="{00000000-0005-0000-0000-000073000000}"/>
    <cellStyle name="標準 53" xfId="115" xr:uid="{00000000-0005-0000-0000-000074000000}"/>
    <cellStyle name="標準 54" xfId="116" xr:uid="{00000000-0005-0000-0000-000075000000}"/>
    <cellStyle name="標準 55" xfId="131" xr:uid="{00000000-0005-0000-0000-000076000000}"/>
    <cellStyle name="標準 6" xfId="117" xr:uid="{00000000-0005-0000-0000-000077000000}"/>
    <cellStyle name="標準 7" xfId="118" xr:uid="{00000000-0005-0000-0000-000078000000}"/>
    <cellStyle name="標準 8" xfId="119" xr:uid="{00000000-0005-0000-0000-000079000000}"/>
    <cellStyle name="標準 9" xfId="120" xr:uid="{00000000-0005-0000-0000-00007A000000}"/>
    <cellStyle name="標準２" xfId="121" xr:uid="{00000000-0005-0000-0000-00007B000000}"/>
    <cellStyle name="標準A" xfId="122" xr:uid="{00000000-0005-0000-0000-00007C000000}"/>
    <cellStyle name="未定義" xfId="123" xr:uid="{00000000-0005-0000-0000-00007D000000}"/>
    <cellStyle name="未定義 2" xfId="124" xr:uid="{00000000-0005-0000-0000-00007E000000}"/>
    <cellStyle name="未定義 3" xfId="125" xr:uid="{00000000-0005-0000-0000-00007F000000}"/>
    <cellStyle name="未定義 4" xfId="126" xr:uid="{00000000-0005-0000-0000-000080000000}"/>
    <cellStyle name="明細書" xfId="127" xr:uid="{00000000-0005-0000-0000-000081000000}"/>
    <cellStyle name="明細書 2" xfId="130" xr:uid="{00000000-0005-0000-0000-000082000000}"/>
    <cellStyle name="良い" xfId="12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2269;&#20816;&#23398;&#22290;\&#19977;&#37325;&#30475;&#35703;&#27010;&#3163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65411;&#65438;&#65405;&#65400;&#65412;&#65391;&#65420;&#65439;\98&#24037;&#20107;\&#39640;&#26657;&#22823;&#35215;&#27169;\&#24179;&#25104;&#65304;~1\&#20843;&#19968;&#39178;&#22679;\&#24179;&#25104;&#65304;~1\&#19979;&#36275;&#25913;&#20462;\&#38738;&#26862;&#26481;&#1997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5079;&#21512;&#21336;&#20385;&#34920;&#12539;&#21508;&#35336;&#31639;&#26360;&#36039;&#26009;\&#35079;&#21512;&#21336;&#20385;&#34920;&#65288;H&#65297;&#65301;&#65294;&#65297;&#65296;&#6528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8263;&#35895;&#24029;\my%20documents\EXCEL_DAT\&#23500;&#22763;&#35373;&#35336;\&#12390;&#12356;&#12377;&#12356;&#23567;&#23398;&#26657;\&#12390;&#12356;&#12377;&#12356;&#23567;&#23398;&#26657;&#21336;&#20385;&#34920;&#12288;H12.3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c40h\mo\&#23470;&#20013;&#27178;&#22243;&#22320;\&#31309;&#31639;&#12487;&#12540;&#12479;\H14.2&#22793;&#26356;\&#35373;&#20633;&#22679;&#28187;&#26681;&#25312;7.3\&#23470;&#20013;&#27178;&#22243;&#22320;&#35373;&#20633;&#12288;&#25342;&#12356;&#20986;&#12375;&#12539;&#20195;&#20385;&#3492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12398;&#12426;&#12384;&#12540;\E\WINDOWS\TEMP\&#35373;&#35336;&#20107;&#21209;&#25152;original\&#22899;&#24615;&#32207;&#21512;\WINDOWS\&#65411;&#65438;&#65405;&#65400;&#65412;&#65391;&#65420;&#65439;\98&#24037;&#20107;\&#39640;&#26657;&#22823;&#35215;&#27169;\&#24179;&#25104;&#65304;~1\&#20843;&#19968;&#39178;&#22679;\&#24179;&#25104;&#65304;~1\&#19979;&#36275;&#25913;&#20462;\&#38738;&#26862;&#26481;&#1997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5373;&#35336;&#26360;\My%20Documents\&#22793;&#26356;&#32076;&#36027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8263;&#35895;&#24029;\my%20documents\EXCEL_DAT\&#20869;&#35379;&#35336;&#31639;&#26360;\&#21336;&#20385;&#34920;&#12289;&#25490;&#27700;&#26717;&#20195;&#20385;&#34920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234;&#21218;&#65381;&#29066;&#37326;&#35686;&#23519;&#32626;&#32784;&#38663;&#35036;&#24375;&#35373;&#35336;/&#20234;&#21218;&#32626;/&#21335;&#37326;&#23567;&#38598;&#33853;/&#35373;&#35336;&#26360;/8&#26376;29&#26085;&#25552;&#20986;/&#21335;&#37326;&#12288;&#38651;&#27671;&#35373;&#3533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仮設躯体"/>
      <sheetName val="外壁面積"/>
      <sheetName val="外部"/>
      <sheetName val="室内"/>
      <sheetName val="内部"/>
      <sheetName val="外構"/>
      <sheetName val="解体"/>
      <sheetName val="単価閲覧"/>
      <sheetName val="付帯"/>
      <sheetName val="ﾁｪｯｸ"/>
      <sheetName val="内訳"/>
      <sheetName val="比較"/>
      <sheetName val="比較 (2)"/>
      <sheetName val="改修"/>
      <sheetName val="Module1"/>
    </sheetNames>
    <sheetDataSet>
      <sheetData sheetId="0" refreshError="1">
        <row r="2">
          <cell r="D2" t="str">
            <v>◇◇新ＥＸ－３６００ｗ◆◆</v>
          </cell>
          <cell r="G2" t="str">
            <v xml:space="preserve"> Ver 1.0</v>
          </cell>
          <cell r="I2" t="str">
            <v>青字入力</v>
          </cell>
        </row>
        <row r="3">
          <cell r="D3" t="str">
            <v xml:space="preserve">       基本設計概算ﾌﾟﾛｸﾞﾗﾑ</v>
          </cell>
          <cell r="I3" t="str">
            <v>入力範囲</v>
          </cell>
        </row>
        <row r="4">
          <cell r="A4" t="str">
            <v>①基本データの入力</v>
          </cell>
          <cell r="F4" t="str">
            <v>ｻﾌﾞﾀｲﾄﾙ</v>
          </cell>
          <cell r="I4" t="str">
            <v>計算結果</v>
          </cell>
        </row>
        <row r="5">
          <cell r="A5" t="str">
            <v>件名</v>
          </cell>
          <cell r="B5" t="str">
            <v>三重県立看護大学大学院研究科棟建築工事</v>
          </cell>
        </row>
        <row r="7">
          <cell r="A7" t="str">
            <v>構造規模</v>
          </cell>
          <cell r="B7" t="str">
            <v>構造種名</v>
          </cell>
          <cell r="C7" t="str">
            <v>地上階数</v>
          </cell>
          <cell r="D7" t="str">
            <v>地下階数</v>
          </cell>
          <cell r="E7" t="str">
            <v>塔屋階数</v>
          </cell>
        </row>
        <row r="8">
          <cell r="B8" t="str">
            <v>RC</v>
          </cell>
          <cell r="C8">
            <v>3</v>
          </cell>
          <cell r="D8">
            <v>0</v>
          </cell>
          <cell r="E8">
            <v>0</v>
          </cell>
        </row>
        <row r="9">
          <cell r="B9" t="str">
            <v>建築m2</v>
          </cell>
          <cell r="C9" t="str">
            <v>基準法m2</v>
          </cell>
          <cell r="D9" t="str">
            <v>施工床m2</v>
          </cell>
          <cell r="E9" t="str">
            <v>内訳m2</v>
          </cell>
        </row>
        <row r="10">
          <cell r="B10">
            <v>898.61</v>
          </cell>
          <cell r="C10">
            <v>893</v>
          </cell>
          <cell r="D10">
            <v>990</v>
          </cell>
          <cell r="E10">
            <v>892.91</v>
          </cell>
        </row>
        <row r="11">
          <cell r="E11">
            <v>270.10000000000002</v>
          </cell>
          <cell r="F11" t="str">
            <v>坪</v>
          </cell>
        </row>
        <row r="12">
          <cell r="E12" t="str">
            <v>(設備電気)</v>
          </cell>
          <cell r="F12" t="str">
            <v>（付帯）</v>
          </cell>
        </row>
        <row r="13">
          <cell r="A13" t="str">
            <v>共通仮設</v>
          </cell>
          <cell r="B13" t="str">
            <v>建設省率</v>
          </cell>
          <cell r="C13" t="str">
            <v>←掛け率</v>
          </cell>
          <cell r="D13" t="str">
            <v>←指定率</v>
          </cell>
          <cell r="E13" t="str">
            <v>指定率(一括)</v>
          </cell>
          <cell r="F13" t="str">
            <v>指定率(一括)</v>
          </cell>
          <cell r="G13" t="str">
            <v>金額単位</v>
          </cell>
          <cell r="H13" t="str">
            <v>概略工期</v>
          </cell>
          <cell r="I13" t="str">
            <v>←月数変更</v>
          </cell>
        </row>
        <row r="14">
          <cell r="B14">
            <v>6.2E-2</v>
          </cell>
          <cell r="C14">
            <v>1</v>
          </cell>
          <cell r="E14">
            <v>0.03</v>
          </cell>
          <cell r="F14">
            <v>0.03</v>
          </cell>
          <cell r="G14">
            <v>10000</v>
          </cell>
          <cell r="H14" t="str">
            <v xml:space="preserve">    11ｹ月</v>
          </cell>
          <cell r="I14">
            <v>11</v>
          </cell>
        </row>
        <row r="15">
          <cell r="B15" t="str">
            <v>(特殊加算額)</v>
          </cell>
        </row>
        <row r="16">
          <cell r="B16" t="str">
            <v>ﾀﾜｰｸﾚｰﾝ</v>
          </cell>
          <cell r="C16" t="str">
            <v>ｶﾞｰﾄﾞﾏﾝ</v>
          </cell>
          <cell r="D16" t="str">
            <v>借地料</v>
          </cell>
          <cell r="E16" t="str">
            <v>特殊加算計</v>
          </cell>
          <cell r="G16" t="str">
            <v>ﾊﾞｰｼﾞｮﾝｱｯﾌﾟ99</v>
          </cell>
          <cell r="I16" t="str">
            <v>99/9/6</v>
          </cell>
        </row>
        <row r="17">
          <cell r="E17">
            <v>0</v>
          </cell>
          <cell r="F17" t="str">
            <v>円</v>
          </cell>
          <cell r="G17" t="str">
            <v>①単価閲覧シートを追加</v>
          </cell>
        </row>
        <row r="18">
          <cell r="G18" t="str">
            <v xml:space="preserve">②外周長及び外壁面積の計算表を追加 </v>
          </cell>
        </row>
        <row r="19">
          <cell r="A19" t="str">
            <v>諸経費</v>
          </cell>
          <cell r="B19" t="str">
            <v>分離発注</v>
          </cell>
          <cell r="C19" t="str">
            <v>一括発注</v>
          </cell>
          <cell r="D19" t="str">
            <v>金額単位</v>
          </cell>
          <cell r="G19" t="str">
            <v>③杭のコストテーブルを追加</v>
          </cell>
        </row>
        <row r="20">
          <cell r="B20">
            <v>0.16</v>
          </cell>
          <cell r="D20">
            <v>100000</v>
          </cell>
          <cell r="G20" t="str">
            <v>④形状別の室内仕上の計算表を改訂</v>
          </cell>
        </row>
        <row r="21">
          <cell r="G21" t="str">
            <v>⑤解体算出シートを新規追加</v>
          </cell>
        </row>
        <row r="41">
          <cell r="A41" t="str">
            <v>直接仮設</v>
          </cell>
        </row>
        <row r="182">
          <cell r="A182" t="str">
            <v>躯　体</v>
          </cell>
        </row>
      </sheetData>
      <sheetData sheetId="1"/>
      <sheetData sheetId="2" refreshError="1">
        <row r="1">
          <cell r="A1" t="str">
            <v>外部屋根</v>
          </cell>
        </row>
        <row r="193">
          <cell r="A193" t="str">
            <v>外部建具</v>
          </cell>
        </row>
      </sheetData>
      <sheetData sheetId="3"/>
      <sheetData sheetId="4" refreshError="1">
        <row r="1">
          <cell r="A1" t="str">
            <v>内部建具</v>
          </cell>
        </row>
      </sheetData>
      <sheetData sheetId="5" refreshError="1">
        <row r="1">
          <cell r="A1" t="str">
            <v>外構工事</v>
          </cell>
        </row>
      </sheetData>
      <sheetData sheetId="6"/>
      <sheetData sheetId="7"/>
      <sheetData sheetId="8" refreshError="1">
        <row r="3">
          <cell r="F3" t="str">
            <v>地質調査</v>
          </cell>
        </row>
        <row r="4">
          <cell r="C4">
            <v>49700000</v>
          </cell>
        </row>
      </sheetData>
      <sheetData sheetId="9"/>
      <sheetData sheetId="10" refreshError="1">
        <row r="56">
          <cell r="A56">
            <v>4</v>
          </cell>
        </row>
      </sheetData>
      <sheetData sheetId="11"/>
      <sheetData sheetId="12"/>
      <sheetData sheetId="13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事費集計"/>
      <sheetName val="細目"/>
      <sheetName val="工事費"/>
      <sheetName val="建築工事費"/>
      <sheetName val="査定率"/>
      <sheetName val="表紙 "/>
      <sheetName val="表紙-2"/>
      <sheetName val="種目"/>
      <sheetName val="科目"/>
      <sheetName val="仮設"/>
      <sheetName val="土工"/>
      <sheetName val="地業"/>
      <sheetName val="ｺﾝｸﾘｰﾄ"/>
      <sheetName val="型枠"/>
      <sheetName val="鉄筋"/>
      <sheetName val="鉄骨"/>
      <sheetName val="PC"/>
      <sheetName val="組積"/>
      <sheetName val="防水"/>
      <sheetName val="石"/>
      <sheetName val="ﾀｲﾙ"/>
      <sheetName val="木"/>
      <sheetName val="金属"/>
      <sheetName val="左官"/>
      <sheetName val="木建"/>
      <sheetName val="金建"/>
      <sheetName val="ｶﾞﾗｽ"/>
      <sheetName val="塗装"/>
      <sheetName val="内外装"/>
      <sheetName val="雑"/>
      <sheetName val="ｻｲﾝ"/>
      <sheetName val="外構"/>
      <sheetName val="別紙"/>
      <sheetName val="代価"/>
      <sheetName val="東高校"/>
      <sheetName val="コン"/>
      <sheetName val="既製コン"/>
      <sheetName val="屋根"/>
      <sheetName val="ユニット"/>
      <sheetName val="共仮"/>
      <sheetName val="見積"/>
      <sheetName val="見積メーカー"/>
      <sheetName val="見積項目"/>
      <sheetName val="一位代価(鉄骨)"/>
      <sheetName val="タイル"/>
      <sheetName val="ガラス"/>
      <sheetName val="サイン"/>
      <sheetName val="Sheet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金額（単価表）"/>
      <sheetName val="鋼管（PA、PB、PD)"/>
      <sheetName val="鋼管（VA、VB、VD)"/>
      <sheetName val="鋼管・銅管（HVA,M)"/>
      <sheetName val="塩ビ官（HIVP、VP、TMVP、VU"/>
      <sheetName val="冷媒用銅管"/>
      <sheetName val="鋼管（SGP-白）"/>
      <sheetName val="バルブ"/>
      <sheetName val="排水金物類"/>
      <sheetName val="Sheet3 (3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事単価"/>
      <sheetName val="材料単価"/>
      <sheetName val="排水桝"/>
      <sheetName val="汚水桝"/>
      <sheetName val="機器単価"/>
    </sheetNames>
    <sheetDataSet>
      <sheetData sheetId="0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数量拾出し表（東棟）"/>
      <sheetName val="数量拾出し表（西棟）"/>
      <sheetName val="内訳用代価（東西）"/>
      <sheetName val="工事単価"/>
      <sheetName val="排水桝"/>
      <sheetName val="雨水桝"/>
      <sheetName val="汚水桝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事費集計"/>
      <sheetName val="細目"/>
      <sheetName val="工事費"/>
      <sheetName val="建築工事費"/>
      <sheetName val="査定率"/>
      <sheetName val="表紙 "/>
      <sheetName val="表紙-2"/>
      <sheetName val="種目"/>
      <sheetName val="科目"/>
      <sheetName val="仮設"/>
      <sheetName val="土工"/>
      <sheetName val="地業"/>
      <sheetName val="ｺﾝｸﾘｰﾄ"/>
      <sheetName val="型枠"/>
      <sheetName val="鉄筋"/>
      <sheetName val="鉄骨"/>
      <sheetName val="PC"/>
      <sheetName val="組積"/>
      <sheetName val="防水"/>
      <sheetName val="石"/>
      <sheetName val="ﾀｲﾙ"/>
      <sheetName val="木"/>
      <sheetName val="金属"/>
      <sheetName val="左官"/>
      <sheetName val="木建"/>
      <sheetName val="金建"/>
      <sheetName val="ｶﾞﾗｽ"/>
      <sheetName val="塗装"/>
      <sheetName val="内外装"/>
      <sheetName val="雑"/>
      <sheetName val="ｻｲﾝ"/>
      <sheetName val="外構"/>
      <sheetName val="別紙"/>
      <sheetName val="代価"/>
      <sheetName val="東高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変更経費"/>
    </sheetNames>
    <definedNames>
      <definedName name="印刷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単価表"/>
      <sheetName val="材料単価表"/>
      <sheetName val="排水桝"/>
      <sheetName val="汚水桝"/>
    </sheetNames>
    <sheetDataSet>
      <sheetData sheetId="0"/>
      <sheetData sheetId="1"/>
      <sheetData sheetId="2"/>
      <sheetData sheetId="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Ⅶ電気"/>
      <sheetName val="Ⅶ-1幹線"/>
      <sheetName val="Ⅶ-2電灯"/>
      <sheetName val="移動した"/>
    </sheetNames>
    <sheetDataSet>
      <sheetData sheetId="0">
        <row r="1">
          <cell r="B1" t="str">
            <v>　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14DD2-724A-4A24-8567-EFBD2EC4EC43}">
  <dimension ref="A2:K20"/>
  <sheetViews>
    <sheetView tabSelected="1" view="pageBreakPreview" zoomScaleNormal="100" zoomScaleSheetLayoutView="100" workbookViewId="0">
      <selection activeCell="B3" sqref="B3:K3"/>
    </sheetView>
  </sheetViews>
  <sheetFormatPr defaultColWidth="9" defaultRowHeight="42" customHeight="1"/>
  <cols>
    <col min="1" max="1" width="18.86328125" style="151" customWidth="1"/>
    <col min="2" max="2" width="32.6640625" style="150" customWidth="1"/>
    <col min="3" max="4" width="12.6640625" style="150" customWidth="1"/>
    <col min="5" max="6" width="10.6640625" style="150" customWidth="1"/>
    <col min="7" max="10" width="5.6640625" style="150" customWidth="1"/>
    <col min="11" max="11" width="10.6640625" style="150" customWidth="1"/>
    <col min="12" max="256" width="9" style="150"/>
    <col min="257" max="257" width="18.86328125" style="150" customWidth="1"/>
    <col min="258" max="258" width="32.6640625" style="150" customWidth="1"/>
    <col min="259" max="260" width="12.6640625" style="150" customWidth="1"/>
    <col min="261" max="262" width="10.6640625" style="150" customWidth="1"/>
    <col min="263" max="266" width="5.6640625" style="150" customWidth="1"/>
    <col min="267" max="267" width="10.6640625" style="150" customWidth="1"/>
    <col min="268" max="512" width="9" style="150"/>
    <col min="513" max="513" width="18.86328125" style="150" customWidth="1"/>
    <col min="514" max="514" width="32.6640625" style="150" customWidth="1"/>
    <col min="515" max="516" width="12.6640625" style="150" customWidth="1"/>
    <col min="517" max="518" width="10.6640625" style="150" customWidth="1"/>
    <col min="519" max="522" width="5.6640625" style="150" customWidth="1"/>
    <col min="523" max="523" width="10.6640625" style="150" customWidth="1"/>
    <col min="524" max="768" width="9" style="150"/>
    <col min="769" max="769" width="18.86328125" style="150" customWidth="1"/>
    <col min="770" max="770" width="32.6640625" style="150" customWidth="1"/>
    <col min="771" max="772" width="12.6640625" style="150" customWidth="1"/>
    <col min="773" max="774" width="10.6640625" style="150" customWidth="1"/>
    <col min="775" max="778" width="5.6640625" style="150" customWidth="1"/>
    <col min="779" max="779" width="10.6640625" style="150" customWidth="1"/>
    <col min="780" max="1024" width="9" style="150"/>
    <col min="1025" max="1025" width="18.86328125" style="150" customWidth="1"/>
    <col min="1026" max="1026" width="32.6640625" style="150" customWidth="1"/>
    <col min="1027" max="1028" width="12.6640625" style="150" customWidth="1"/>
    <col min="1029" max="1030" width="10.6640625" style="150" customWidth="1"/>
    <col min="1031" max="1034" width="5.6640625" style="150" customWidth="1"/>
    <col min="1035" max="1035" width="10.6640625" style="150" customWidth="1"/>
    <col min="1036" max="1280" width="9" style="150"/>
    <col min="1281" max="1281" width="18.86328125" style="150" customWidth="1"/>
    <col min="1282" max="1282" width="32.6640625" style="150" customWidth="1"/>
    <col min="1283" max="1284" width="12.6640625" style="150" customWidth="1"/>
    <col min="1285" max="1286" width="10.6640625" style="150" customWidth="1"/>
    <col min="1287" max="1290" width="5.6640625" style="150" customWidth="1"/>
    <col min="1291" max="1291" width="10.6640625" style="150" customWidth="1"/>
    <col min="1292" max="1536" width="9" style="150"/>
    <col min="1537" max="1537" width="18.86328125" style="150" customWidth="1"/>
    <col min="1538" max="1538" width="32.6640625" style="150" customWidth="1"/>
    <col min="1539" max="1540" width="12.6640625" style="150" customWidth="1"/>
    <col min="1541" max="1542" width="10.6640625" style="150" customWidth="1"/>
    <col min="1543" max="1546" width="5.6640625" style="150" customWidth="1"/>
    <col min="1547" max="1547" width="10.6640625" style="150" customWidth="1"/>
    <col min="1548" max="1792" width="9" style="150"/>
    <col min="1793" max="1793" width="18.86328125" style="150" customWidth="1"/>
    <col min="1794" max="1794" width="32.6640625" style="150" customWidth="1"/>
    <col min="1795" max="1796" width="12.6640625" style="150" customWidth="1"/>
    <col min="1797" max="1798" width="10.6640625" style="150" customWidth="1"/>
    <col min="1799" max="1802" width="5.6640625" style="150" customWidth="1"/>
    <col min="1803" max="1803" width="10.6640625" style="150" customWidth="1"/>
    <col min="1804" max="2048" width="9" style="150"/>
    <col min="2049" max="2049" width="18.86328125" style="150" customWidth="1"/>
    <col min="2050" max="2050" width="32.6640625" style="150" customWidth="1"/>
    <col min="2051" max="2052" width="12.6640625" style="150" customWidth="1"/>
    <col min="2053" max="2054" width="10.6640625" style="150" customWidth="1"/>
    <col min="2055" max="2058" width="5.6640625" style="150" customWidth="1"/>
    <col min="2059" max="2059" width="10.6640625" style="150" customWidth="1"/>
    <col min="2060" max="2304" width="9" style="150"/>
    <col min="2305" max="2305" width="18.86328125" style="150" customWidth="1"/>
    <col min="2306" max="2306" width="32.6640625" style="150" customWidth="1"/>
    <col min="2307" max="2308" width="12.6640625" style="150" customWidth="1"/>
    <col min="2309" max="2310" width="10.6640625" style="150" customWidth="1"/>
    <col min="2311" max="2314" width="5.6640625" style="150" customWidth="1"/>
    <col min="2315" max="2315" width="10.6640625" style="150" customWidth="1"/>
    <col min="2316" max="2560" width="9" style="150"/>
    <col min="2561" max="2561" width="18.86328125" style="150" customWidth="1"/>
    <col min="2562" max="2562" width="32.6640625" style="150" customWidth="1"/>
    <col min="2563" max="2564" width="12.6640625" style="150" customWidth="1"/>
    <col min="2565" max="2566" width="10.6640625" style="150" customWidth="1"/>
    <col min="2567" max="2570" width="5.6640625" style="150" customWidth="1"/>
    <col min="2571" max="2571" width="10.6640625" style="150" customWidth="1"/>
    <col min="2572" max="2816" width="9" style="150"/>
    <col min="2817" max="2817" width="18.86328125" style="150" customWidth="1"/>
    <col min="2818" max="2818" width="32.6640625" style="150" customWidth="1"/>
    <col min="2819" max="2820" width="12.6640625" style="150" customWidth="1"/>
    <col min="2821" max="2822" width="10.6640625" style="150" customWidth="1"/>
    <col min="2823" max="2826" width="5.6640625" style="150" customWidth="1"/>
    <col min="2827" max="2827" width="10.6640625" style="150" customWidth="1"/>
    <col min="2828" max="3072" width="9" style="150"/>
    <col min="3073" max="3073" width="18.86328125" style="150" customWidth="1"/>
    <col min="3074" max="3074" width="32.6640625" style="150" customWidth="1"/>
    <col min="3075" max="3076" width="12.6640625" style="150" customWidth="1"/>
    <col min="3077" max="3078" width="10.6640625" style="150" customWidth="1"/>
    <col min="3079" max="3082" width="5.6640625" style="150" customWidth="1"/>
    <col min="3083" max="3083" width="10.6640625" style="150" customWidth="1"/>
    <col min="3084" max="3328" width="9" style="150"/>
    <col min="3329" max="3329" width="18.86328125" style="150" customWidth="1"/>
    <col min="3330" max="3330" width="32.6640625" style="150" customWidth="1"/>
    <col min="3331" max="3332" width="12.6640625" style="150" customWidth="1"/>
    <col min="3333" max="3334" width="10.6640625" style="150" customWidth="1"/>
    <col min="3335" max="3338" width="5.6640625" style="150" customWidth="1"/>
    <col min="3339" max="3339" width="10.6640625" style="150" customWidth="1"/>
    <col min="3340" max="3584" width="9" style="150"/>
    <col min="3585" max="3585" width="18.86328125" style="150" customWidth="1"/>
    <col min="3586" max="3586" width="32.6640625" style="150" customWidth="1"/>
    <col min="3587" max="3588" width="12.6640625" style="150" customWidth="1"/>
    <col min="3589" max="3590" width="10.6640625" style="150" customWidth="1"/>
    <col min="3591" max="3594" width="5.6640625" style="150" customWidth="1"/>
    <col min="3595" max="3595" width="10.6640625" style="150" customWidth="1"/>
    <col min="3596" max="3840" width="9" style="150"/>
    <col min="3841" max="3841" width="18.86328125" style="150" customWidth="1"/>
    <col min="3842" max="3842" width="32.6640625" style="150" customWidth="1"/>
    <col min="3843" max="3844" width="12.6640625" style="150" customWidth="1"/>
    <col min="3845" max="3846" width="10.6640625" style="150" customWidth="1"/>
    <col min="3847" max="3850" width="5.6640625" style="150" customWidth="1"/>
    <col min="3851" max="3851" width="10.6640625" style="150" customWidth="1"/>
    <col min="3852" max="4096" width="9" style="150"/>
    <col min="4097" max="4097" width="18.86328125" style="150" customWidth="1"/>
    <col min="4098" max="4098" width="32.6640625" style="150" customWidth="1"/>
    <col min="4099" max="4100" width="12.6640625" style="150" customWidth="1"/>
    <col min="4101" max="4102" width="10.6640625" style="150" customWidth="1"/>
    <col min="4103" max="4106" width="5.6640625" style="150" customWidth="1"/>
    <col min="4107" max="4107" width="10.6640625" style="150" customWidth="1"/>
    <col min="4108" max="4352" width="9" style="150"/>
    <col min="4353" max="4353" width="18.86328125" style="150" customWidth="1"/>
    <col min="4354" max="4354" width="32.6640625" style="150" customWidth="1"/>
    <col min="4355" max="4356" width="12.6640625" style="150" customWidth="1"/>
    <col min="4357" max="4358" width="10.6640625" style="150" customWidth="1"/>
    <col min="4359" max="4362" width="5.6640625" style="150" customWidth="1"/>
    <col min="4363" max="4363" width="10.6640625" style="150" customWidth="1"/>
    <col min="4364" max="4608" width="9" style="150"/>
    <col min="4609" max="4609" width="18.86328125" style="150" customWidth="1"/>
    <col min="4610" max="4610" width="32.6640625" style="150" customWidth="1"/>
    <col min="4611" max="4612" width="12.6640625" style="150" customWidth="1"/>
    <col min="4613" max="4614" width="10.6640625" style="150" customWidth="1"/>
    <col min="4615" max="4618" width="5.6640625" style="150" customWidth="1"/>
    <col min="4619" max="4619" width="10.6640625" style="150" customWidth="1"/>
    <col min="4620" max="4864" width="9" style="150"/>
    <col min="4865" max="4865" width="18.86328125" style="150" customWidth="1"/>
    <col min="4866" max="4866" width="32.6640625" style="150" customWidth="1"/>
    <col min="4867" max="4868" width="12.6640625" style="150" customWidth="1"/>
    <col min="4869" max="4870" width="10.6640625" style="150" customWidth="1"/>
    <col min="4871" max="4874" width="5.6640625" style="150" customWidth="1"/>
    <col min="4875" max="4875" width="10.6640625" style="150" customWidth="1"/>
    <col min="4876" max="5120" width="9" style="150"/>
    <col min="5121" max="5121" width="18.86328125" style="150" customWidth="1"/>
    <col min="5122" max="5122" width="32.6640625" style="150" customWidth="1"/>
    <col min="5123" max="5124" width="12.6640625" style="150" customWidth="1"/>
    <col min="5125" max="5126" width="10.6640625" style="150" customWidth="1"/>
    <col min="5127" max="5130" width="5.6640625" style="150" customWidth="1"/>
    <col min="5131" max="5131" width="10.6640625" style="150" customWidth="1"/>
    <col min="5132" max="5376" width="9" style="150"/>
    <col min="5377" max="5377" width="18.86328125" style="150" customWidth="1"/>
    <col min="5378" max="5378" width="32.6640625" style="150" customWidth="1"/>
    <col min="5379" max="5380" width="12.6640625" style="150" customWidth="1"/>
    <col min="5381" max="5382" width="10.6640625" style="150" customWidth="1"/>
    <col min="5383" max="5386" width="5.6640625" style="150" customWidth="1"/>
    <col min="5387" max="5387" width="10.6640625" style="150" customWidth="1"/>
    <col min="5388" max="5632" width="9" style="150"/>
    <col min="5633" max="5633" width="18.86328125" style="150" customWidth="1"/>
    <col min="5634" max="5634" width="32.6640625" style="150" customWidth="1"/>
    <col min="5635" max="5636" width="12.6640625" style="150" customWidth="1"/>
    <col min="5637" max="5638" width="10.6640625" style="150" customWidth="1"/>
    <col min="5639" max="5642" width="5.6640625" style="150" customWidth="1"/>
    <col min="5643" max="5643" width="10.6640625" style="150" customWidth="1"/>
    <col min="5644" max="5888" width="9" style="150"/>
    <col min="5889" max="5889" width="18.86328125" style="150" customWidth="1"/>
    <col min="5890" max="5890" width="32.6640625" style="150" customWidth="1"/>
    <col min="5891" max="5892" width="12.6640625" style="150" customWidth="1"/>
    <col min="5893" max="5894" width="10.6640625" style="150" customWidth="1"/>
    <col min="5895" max="5898" width="5.6640625" style="150" customWidth="1"/>
    <col min="5899" max="5899" width="10.6640625" style="150" customWidth="1"/>
    <col min="5900" max="6144" width="9" style="150"/>
    <col min="6145" max="6145" width="18.86328125" style="150" customWidth="1"/>
    <col min="6146" max="6146" width="32.6640625" style="150" customWidth="1"/>
    <col min="6147" max="6148" width="12.6640625" style="150" customWidth="1"/>
    <col min="6149" max="6150" width="10.6640625" style="150" customWidth="1"/>
    <col min="6151" max="6154" width="5.6640625" style="150" customWidth="1"/>
    <col min="6155" max="6155" width="10.6640625" style="150" customWidth="1"/>
    <col min="6156" max="6400" width="9" style="150"/>
    <col min="6401" max="6401" width="18.86328125" style="150" customWidth="1"/>
    <col min="6402" max="6402" width="32.6640625" style="150" customWidth="1"/>
    <col min="6403" max="6404" width="12.6640625" style="150" customWidth="1"/>
    <col min="6405" max="6406" width="10.6640625" style="150" customWidth="1"/>
    <col min="6407" max="6410" width="5.6640625" style="150" customWidth="1"/>
    <col min="6411" max="6411" width="10.6640625" style="150" customWidth="1"/>
    <col min="6412" max="6656" width="9" style="150"/>
    <col min="6657" max="6657" width="18.86328125" style="150" customWidth="1"/>
    <col min="6658" max="6658" width="32.6640625" style="150" customWidth="1"/>
    <col min="6659" max="6660" width="12.6640625" style="150" customWidth="1"/>
    <col min="6661" max="6662" width="10.6640625" style="150" customWidth="1"/>
    <col min="6663" max="6666" width="5.6640625" style="150" customWidth="1"/>
    <col min="6667" max="6667" width="10.6640625" style="150" customWidth="1"/>
    <col min="6668" max="6912" width="9" style="150"/>
    <col min="6913" max="6913" width="18.86328125" style="150" customWidth="1"/>
    <col min="6914" max="6914" width="32.6640625" style="150" customWidth="1"/>
    <col min="6915" max="6916" width="12.6640625" style="150" customWidth="1"/>
    <col min="6917" max="6918" width="10.6640625" style="150" customWidth="1"/>
    <col min="6919" max="6922" width="5.6640625" style="150" customWidth="1"/>
    <col min="6923" max="6923" width="10.6640625" style="150" customWidth="1"/>
    <col min="6924" max="7168" width="9" style="150"/>
    <col min="7169" max="7169" width="18.86328125" style="150" customWidth="1"/>
    <col min="7170" max="7170" width="32.6640625" style="150" customWidth="1"/>
    <col min="7171" max="7172" width="12.6640625" style="150" customWidth="1"/>
    <col min="7173" max="7174" width="10.6640625" style="150" customWidth="1"/>
    <col min="7175" max="7178" width="5.6640625" style="150" customWidth="1"/>
    <col min="7179" max="7179" width="10.6640625" style="150" customWidth="1"/>
    <col min="7180" max="7424" width="9" style="150"/>
    <col min="7425" max="7425" width="18.86328125" style="150" customWidth="1"/>
    <col min="7426" max="7426" width="32.6640625" style="150" customWidth="1"/>
    <col min="7427" max="7428" width="12.6640625" style="150" customWidth="1"/>
    <col min="7429" max="7430" width="10.6640625" style="150" customWidth="1"/>
    <col min="7431" max="7434" width="5.6640625" style="150" customWidth="1"/>
    <col min="7435" max="7435" width="10.6640625" style="150" customWidth="1"/>
    <col min="7436" max="7680" width="9" style="150"/>
    <col min="7681" max="7681" width="18.86328125" style="150" customWidth="1"/>
    <col min="7682" max="7682" width="32.6640625" style="150" customWidth="1"/>
    <col min="7683" max="7684" width="12.6640625" style="150" customWidth="1"/>
    <col min="7685" max="7686" width="10.6640625" style="150" customWidth="1"/>
    <col min="7687" max="7690" width="5.6640625" style="150" customWidth="1"/>
    <col min="7691" max="7691" width="10.6640625" style="150" customWidth="1"/>
    <col min="7692" max="7936" width="9" style="150"/>
    <col min="7937" max="7937" width="18.86328125" style="150" customWidth="1"/>
    <col min="7938" max="7938" width="32.6640625" style="150" customWidth="1"/>
    <col min="7939" max="7940" width="12.6640625" style="150" customWidth="1"/>
    <col min="7941" max="7942" width="10.6640625" style="150" customWidth="1"/>
    <col min="7943" max="7946" width="5.6640625" style="150" customWidth="1"/>
    <col min="7947" max="7947" width="10.6640625" style="150" customWidth="1"/>
    <col min="7948" max="8192" width="9" style="150"/>
    <col min="8193" max="8193" width="18.86328125" style="150" customWidth="1"/>
    <col min="8194" max="8194" width="32.6640625" style="150" customWidth="1"/>
    <col min="8195" max="8196" width="12.6640625" style="150" customWidth="1"/>
    <col min="8197" max="8198" width="10.6640625" style="150" customWidth="1"/>
    <col min="8199" max="8202" width="5.6640625" style="150" customWidth="1"/>
    <col min="8203" max="8203" width="10.6640625" style="150" customWidth="1"/>
    <col min="8204" max="8448" width="9" style="150"/>
    <col min="8449" max="8449" width="18.86328125" style="150" customWidth="1"/>
    <col min="8450" max="8450" width="32.6640625" style="150" customWidth="1"/>
    <col min="8451" max="8452" width="12.6640625" style="150" customWidth="1"/>
    <col min="8453" max="8454" width="10.6640625" style="150" customWidth="1"/>
    <col min="8455" max="8458" width="5.6640625" style="150" customWidth="1"/>
    <col min="8459" max="8459" width="10.6640625" style="150" customWidth="1"/>
    <col min="8460" max="8704" width="9" style="150"/>
    <col min="8705" max="8705" width="18.86328125" style="150" customWidth="1"/>
    <col min="8706" max="8706" width="32.6640625" style="150" customWidth="1"/>
    <col min="8707" max="8708" width="12.6640625" style="150" customWidth="1"/>
    <col min="8709" max="8710" width="10.6640625" style="150" customWidth="1"/>
    <col min="8711" max="8714" width="5.6640625" style="150" customWidth="1"/>
    <col min="8715" max="8715" width="10.6640625" style="150" customWidth="1"/>
    <col min="8716" max="8960" width="9" style="150"/>
    <col min="8961" max="8961" width="18.86328125" style="150" customWidth="1"/>
    <col min="8962" max="8962" width="32.6640625" style="150" customWidth="1"/>
    <col min="8963" max="8964" width="12.6640625" style="150" customWidth="1"/>
    <col min="8965" max="8966" width="10.6640625" style="150" customWidth="1"/>
    <col min="8967" max="8970" width="5.6640625" style="150" customWidth="1"/>
    <col min="8971" max="8971" width="10.6640625" style="150" customWidth="1"/>
    <col min="8972" max="9216" width="9" style="150"/>
    <col min="9217" max="9217" width="18.86328125" style="150" customWidth="1"/>
    <col min="9218" max="9218" width="32.6640625" style="150" customWidth="1"/>
    <col min="9219" max="9220" width="12.6640625" style="150" customWidth="1"/>
    <col min="9221" max="9222" width="10.6640625" style="150" customWidth="1"/>
    <col min="9223" max="9226" width="5.6640625" style="150" customWidth="1"/>
    <col min="9227" max="9227" width="10.6640625" style="150" customWidth="1"/>
    <col min="9228" max="9472" width="9" style="150"/>
    <col min="9473" max="9473" width="18.86328125" style="150" customWidth="1"/>
    <col min="9474" max="9474" width="32.6640625" style="150" customWidth="1"/>
    <col min="9475" max="9476" width="12.6640625" style="150" customWidth="1"/>
    <col min="9477" max="9478" width="10.6640625" style="150" customWidth="1"/>
    <col min="9479" max="9482" width="5.6640625" style="150" customWidth="1"/>
    <col min="9483" max="9483" width="10.6640625" style="150" customWidth="1"/>
    <col min="9484" max="9728" width="9" style="150"/>
    <col min="9729" max="9729" width="18.86328125" style="150" customWidth="1"/>
    <col min="9730" max="9730" width="32.6640625" style="150" customWidth="1"/>
    <col min="9731" max="9732" width="12.6640625" style="150" customWidth="1"/>
    <col min="9733" max="9734" width="10.6640625" style="150" customWidth="1"/>
    <col min="9735" max="9738" width="5.6640625" style="150" customWidth="1"/>
    <col min="9739" max="9739" width="10.6640625" style="150" customWidth="1"/>
    <col min="9740" max="9984" width="9" style="150"/>
    <col min="9985" max="9985" width="18.86328125" style="150" customWidth="1"/>
    <col min="9986" max="9986" width="32.6640625" style="150" customWidth="1"/>
    <col min="9987" max="9988" width="12.6640625" style="150" customWidth="1"/>
    <col min="9989" max="9990" width="10.6640625" style="150" customWidth="1"/>
    <col min="9991" max="9994" width="5.6640625" style="150" customWidth="1"/>
    <col min="9995" max="9995" width="10.6640625" style="150" customWidth="1"/>
    <col min="9996" max="10240" width="9" style="150"/>
    <col min="10241" max="10241" width="18.86328125" style="150" customWidth="1"/>
    <col min="10242" max="10242" width="32.6640625" style="150" customWidth="1"/>
    <col min="10243" max="10244" width="12.6640625" style="150" customWidth="1"/>
    <col min="10245" max="10246" width="10.6640625" style="150" customWidth="1"/>
    <col min="10247" max="10250" width="5.6640625" style="150" customWidth="1"/>
    <col min="10251" max="10251" width="10.6640625" style="150" customWidth="1"/>
    <col min="10252" max="10496" width="9" style="150"/>
    <col min="10497" max="10497" width="18.86328125" style="150" customWidth="1"/>
    <col min="10498" max="10498" width="32.6640625" style="150" customWidth="1"/>
    <col min="10499" max="10500" width="12.6640625" style="150" customWidth="1"/>
    <col min="10501" max="10502" width="10.6640625" style="150" customWidth="1"/>
    <col min="10503" max="10506" width="5.6640625" style="150" customWidth="1"/>
    <col min="10507" max="10507" width="10.6640625" style="150" customWidth="1"/>
    <col min="10508" max="10752" width="9" style="150"/>
    <col min="10753" max="10753" width="18.86328125" style="150" customWidth="1"/>
    <col min="10754" max="10754" width="32.6640625" style="150" customWidth="1"/>
    <col min="10755" max="10756" width="12.6640625" style="150" customWidth="1"/>
    <col min="10757" max="10758" width="10.6640625" style="150" customWidth="1"/>
    <col min="10759" max="10762" width="5.6640625" style="150" customWidth="1"/>
    <col min="10763" max="10763" width="10.6640625" style="150" customWidth="1"/>
    <col min="10764" max="11008" width="9" style="150"/>
    <col min="11009" max="11009" width="18.86328125" style="150" customWidth="1"/>
    <col min="11010" max="11010" width="32.6640625" style="150" customWidth="1"/>
    <col min="11011" max="11012" width="12.6640625" style="150" customWidth="1"/>
    <col min="11013" max="11014" width="10.6640625" style="150" customWidth="1"/>
    <col min="11015" max="11018" width="5.6640625" style="150" customWidth="1"/>
    <col min="11019" max="11019" width="10.6640625" style="150" customWidth="1"/>
    <col min="11020" max="11264" width="9" style="150"/>
    <col min="11265" max="11265" width="18.86328125" style="150" customWidth="1"/>
    <col min="11266" max="11266" width="32.6640625" style="150" customWidth="1"/>
    <col min="11267" max="11268" width="12.6640625" style="150" customWidth="1"/>
    <col min="11269" max="11270" width="10.6640625" style="150" customWidth="1"/>
    <col min="11271" max="11274" width="5.6640625" style="150" customWidth="1"/>
    <col min="11275" max="11275" width="10.6640625" style="150" customWidth="1"/>
    <col min="11276" max="11520" width="9" style="150"/>
    <col min="11521" max="11521" width="18.86328125" style="150" customWidth="1"/>
    <col min="11522" max="11522" width="32.6640625" style="150" customWidth="1"/>
    <col min="11523" max="11524" width="12.6640625" style="150" customWidth="1"/>
    <col min="11525" max="11526" width="10.6640625" style="150" customWidth="1"/>
    <col min="11527" max="11530" width="5.6640625" style="150" customWidth="1"/>
    <col min="11531" max="11531" width="10.6640625" style="150" customWidth="1"/>
    <col min="11532" max="11776" width="9" style="150"/>
    <col min="11777" max="11777" width="18.86328125" style="150" customWidth="1"/>
    <col min="11778" max="11778" width="32.6640625" style="150" customWidth="1"/>
    <col min="11779" max="11780" width="12.6640625" style="150" customWidth="1"/>
    <col min="11781" max="11782" width="10.6640625" style="150" customWidth="1"/>
    <col min="11783" max="11786" width="5.6640625" style="150" customWidth="1"/>
    <col min="11787" max="11787" width="10.6640625" style="150" customWidth="1"/>
    <col min="11788" max="12032" width="9" style="150"/>
    <col min="12033" max="12033" width="18.86328125" style="150" customWidth="1"/>
    <col min="12034" max="12034" width="32.6640625" style="150" customWidth="1"/>
    <col min="12035" max="12036" width="12.6640625" style="150" customWidth="1"/>
    <col min="12037" max="12038" width="10.6640625" style="150" customWidth="1"/>
    <col min="12039" max="12042" width="5.6640625" style="150" customWidth="1"/>
    <col min="12043" max="12043" width="10.6640625" style="150" customWidth="1"/>
    <col min="12044" max="12288" width="9" style="150"/>
    <col min="12289" max="12289" width="18.86328125" style="150" customWidth="1"/>
    <col min="12290" max="12290" width="32.6640625" style="150" customWidth="1"/>
    <col min="12291" max="12292" width="12.6640625" style="150" customWidth="1"/>
    <col min="12293" max="12294" width="10.6640625" style="150" customWidth="1"/>
    <col min="12295" max="12298" width="5.6640625" style="150" customWidth="1"/>
    <col min="12299" max="12299" width="10.6640625" style="150" customWidth="1"/>
    <col min="12300" max="12544" width="9" style="150"/>
    <col min="12545" max="12545" width="18.86328125" style="150" customWidth="1"/>
    <col min="12546" max="12546" width="32.6640625" style="150" customWidth="1"/>
    <col min="12547" max="12548" width="12.6640625" style="150" customWidth="1"/>
    <col min="12549" max="12550" width="10.6640625" style="150" customWidth="1"/>
    <col min="12551" max="12554" width="5.6640625" style="150" customWidth="1"/>
    <col min="12555" max="12555" width="10.6640625" style="150" customWidth="1"/>
    <col min="12556" max="12800" width="9" style="150"/>
    <col min="12801" max="12801" width="18.86328125" style="150" customWidth="1"/>
    <col min="12802" max="12802" width="32.6640625" style="150" customWidth="1"/>
    <col min="12803" max="12804" width="12.6640625" style="150" customWidth="1"/>
    <col min="12805" max="12806" width="10.6640625" style="150" customWidth="1"/>
    <col min="12807" max="12810" width="5.6640625" style="150" customWidth="1"/>
    <col min="12811" max="12811" width="10.6640625" style="150" customWidth="1"/>
    <col min="12812" max="13056" width="9" style="150"/>
    <col min="13057" max="13057" width="18.86328125" style="150" customWidth="1"/>
    <col min="13058" max="13058" width="32.6640625" style="150" customWidth="1"/>
    <col min="13059" max="13060" width="12.6640625" style="150" customWidth="1"/>
    <col min="13061" max="13062" width="10.6640625" style="150" customWidth="1"/>
    <col min="13063" max="13066" width="5.6640625" style="150" customWidth="1"/>
    <col min="13067" max="13067" width="10.6640625" style="150" customWidth="1"/>
    <col min="13068" max="13312" width="9" style="150"/>
    <col min="13313" max="13313" width="18.86328125" style="150" customWidth="1"/>
    <col min="13314" max="13314" width="32.6640625" style="150" customWidth="1"/>
    <col min="13315" max="13316" width="12.6640625" style="150" customWidth="1"/>
    <col min="13317" max="13318" width="10.6640625" style="150" customWidth="1"/>
    <col min="13319" max="13322" width="5.6640625" style="150" customWidth="1"/>
    <col min="13323" max="13323" width="10.6640625" style="150" customWidth="1"/>
    <col min="13324" max="13568" width="9" style="150"/>
    <col min="13569" max="13569" width="18.86328125" style="150" customWidth="1"/>
    <col min="13570" max="13570" width="32.6640625" style="150" customWidth="1"/>
    <col min="13571" max="13572" width="12.6640625" style="150" customWidth="1"/>
    <col min="13573" max="13574" width="10.6640625" style="150" customWidth="1"/>
    <col min="13575" max="13578" width="5.6640625" style="150" customWidth="1"/>
    <col min="13579" max="13579" width="10.6640625" style="150" customWidth="1"/>
    <col min="13580" max="13824" width="9" style="150"/>
    <col min="13825" max="13825" width="18.86328125" style="150" customWidth="1"/>
    <col min="13826" max="13826" width="32.6640625" style="150" customWidth="1"/>
    <col min="13827" max="13828" width="12.6640625" style="150" customWidth="1"/>
    <col min="13829" max="13830" width="10.6640625" style="150" customWidth="1"/>
    <col min="13831" max="13834" width="5.6640625" style="150" customWidth="1"/>
    <col min="13835" max="13835" width="10.6640625" style="150" customWidth="1"/>
    <col min="13836" max="14080" width="9" style="150"/>
    <col min="14081" max="14081" width="18.86328125" style="150" customWidth="1"/>
    <col min="14082" max="14082" width="32.6640625" style="150" customWidth="1"/>
    <col min="14083" max="14084" width="12.6640625" style="150" customWidth="1"/>
    <col min="14085" max="14086" width="10.6640625" style="150" customWidth="1"/>
    <col min="14087" max="14090" width="5.6640625" style="150" customWidth="1"/>
    <col min="14091" max="14091" width="10.6640625" style="150" customWidth="1"/>
    <col min="14092" max="14336" width="9" style="150"/>
    <col min="14337" max="14337" width="18.86328125" style="150" customWidth="1"/>
    <col min="14338" max="14338" width="32.6640625" style="150" customWidth="1"/>
    <col min="14339" max="14340" width="12.6640625" style="150" customWidth="1"/>
    <col min="14341" max="14342" width="10.6640625" style="150" customWidth="1"/>
    <col min="14343" max="14346" width="5.6640625" style="150" customWidth="1"/>
    <col min="14347" max="14347" width="10.6640625" style="150" customWidth="1"/>
    <col min="14348" max="14592" width="9" style="150"/>
    <col min="14593" max="14593" width="18.86328125" style="150" customWidth="1"/>
    <col min="14594" max="14594" width="32.6640625" style="150" customWidth="1"/>
    <col min="14595" max="14596" width="12.6640625" style="150" customWidth="1"/>
    <col min="14597" max="14598" width="10.6640625" style="150" customWidth="1"/>
    <col min="14599" max="14602" width="5.6640625" style="150" customWidth="1"/>
    <col min="14603" max="14603" width="10.6640625" style="150" customWidth="1"/>
    <col min="14604" max="14848" width="9" style="150"/>
    <col min="14849" max="14849" width="18.86328125" style="150" customWidth="1"/>
    <col min="14850" max="14850" width="32.6640625" style="150" customWidth="1"/>
    <col min="14851" max="14852" width="12.6640625" style="150" customWidth="1"/>
    <col min="14853" max="14854" width="10.6640625" style="150" customWidth="1"/>
    <col min="14855" max="14858" width="5.6640625" style="150" customWidth="1"/>
    <col min="14859" max="14859" width="10.6640625" style="150" customWidth="1"/>
    <col min="14860" max="15104" width="9" style="150"/>
    <col min="15105" max="15105" width="18.86328125" style="150" customWidth="1"/>
    <col min="15106" max="15106" width="32.6640625" style="150" customWidth="1"/>
    <col min="15107" max="15108" width="12.6640625" style="150" customWidth="1"/>
    <col min="15109" max="15110" width="10.6640625" style="150" customWidth="1"/>
    <col min="15111" max="15114" width="5.6640625" style="150" customWidth="1"/>
    <col min="15115" max="15115" width="10.6640625" style="150" customWidth="1"/>
    <col min="15116" max="15360" width="9" style="150"/>
    <col min="15361" max="15361" width="18.86328125" style="150" customWidth="1"/>
    <col min="15362" max="15362" width="32.6640625" style="150" customWidth="1"/>
    <col min="15363" max="15364" width="12.6640625" style="150" customWidth="1"/>
    <col min="15365" max="15366" width="10.6640625" style="150" customWidth="1"/>
    <col min="15367" max="15370" width="5.6640625" style="150" customWidth="1"/>
    <col min="15371" max="15371" width="10.6640625" style="150" customWidth="1"/>
    <col min="15372" max="15616" width="9" style="150"/>
    <col min="15617" max="15617" width="18.86328125" style="150" customWidth="1"/>
    <col min="15618" max="15618" width="32.6640625" style="150" customWidth="1"/>
    <col min="15619" max="15620" width="12.6640625" style="150" customWidth="1"/>
    <col min="15621" max="15622" width="10.6640625" style="150" customWidth="1"/>
    <col min="15623" max="15626" width="5.6640625" style="150" customWidth="1"/>
    <col min="15627" max="15627" width="10.6640625" style="150" customWidth="1"/>
    <col min="15628" max="15872" width="9" style="150"/>
    <col min="15873" max="15873" width="18.86328125" style="150" customWidth="1"/>
    <col min="15874" max="15874" width="32.6640625" style="150" customWidth="1"/>
    <col min="15875" max="15876" width="12.6640625" style="150" customWidth="1"/>
    <col min="15877" max="15878" width="10.6640625" style="150" customWidth="1"/>
    <col min="15879" max="15882" width="5.6640625" style="150" customWidth="1"/>
    <col min="15883" max="15883" width="10.6640625" style="150" customWidth="1"/>
    <col min="15884" max="16128" width="9" style="150"/>
    <col min="16129" max="16129" width="18.86328125" style="150" customWidth="1"/>
    <col min="16130" max="16130" width="32.6640625" style="150" customWidth="1"/>
    <col min="16131" max="16132" width="12.6640625" style="150" customWidth="1"/>
    <col min="16133" max="16134" width="10.6640625" style="150" customWidth="1"/>
    <col min="16135" max="16138" width="5.6640625" style="150" customWidth="1"/>
    <col min="16139" max="16139" width="10.6640625" style="150" customWidth="1"/>
    <col min="16140" max="16384" width="9" style="150"/>
  </cols>
  <sheetData>
    <row r="2" spans="1:11" s="144" customFormat="1" ht="42" customHeight="1">
      <c r="A2" s="143" t="s">
        <v>1317</v>
      </c>
      <c r="B2" s="159" t="s">
        <v>1318</v>
      </c>
      <c r="C2" s="160"/>
      <c r="D2" s="160"/>
      <c r="E2" s="160"/>
      <c r="F2" s="160"/>
      <c r="G2" s="160"/>
      <c r="H2" s="160"/>
      <c r="I2" s="160"/>
      <c r="J2" s="160"/>
      <c r="K2" s="161"/>
    </row>
    <row r="3" spans="1:11" s="146" customFormat="1" ht="42" customHeight="1">
      <c r="A3" s="145" t="s">
        <v>1319</v>
      </c>
      <c r="B3" s="162" t="s">
        <v>1344</v>
      </c>
      <c r="C3" s="163"/>
      <c r="D3" s="163"/>
      <c r="E3" s="163"/>
      <c r="F3" s="163"/>
      <c r="G3" s="163"/>
      <c r="H3" s="163"/>
      <c r="I3" s="163"/>
      <c r="J3" s="163"/>
      <c r="K3" s="164"/>
    </row>
    <row r="4" spans="1:11" s="146" customFormat="1" ht="42" customHeight="1">
      <c r="A4" s="145" t="s">
        <v>1320</v>
      </c>
      <c r="B4" s="165" t="s">
        <v>1321</v>
      </c>
      <c r="C4" s="166"/>
      <c r="D4" s="167"/>
      <c r="E4" s="168" t="s">
        <v>1322</v>
      </c>
      <c r="F4" s="169"/>
      <c r="G4" s="169"/>
      <c r="H4" s="169"/>
      <c r="I4" s="169"/>
      <c r="J4" s="169"/>
      <c r="K4" s="170"/>
    </row>
    <row r="5" spans="1:11" s="146" customFormat="1" ht="42" customHeight="1">
      <c r="A5" s="145" t="s">
        <v>1323</v>
      </c>
      <c r="B5" s="165" t="s">
        <v>1324</v>
      </c>
      <c r="C5" s="166"/>
      <c r="D5" s="167"/>
      <c r="E5" s="168" t="s">
        <v>1325</v>
      </c>
      <c r="F5" s="169"/>
      <c r="G5" s="169"/>
      <c r="H5" s="169"/>
      <c r="I5" s="169"/>
      <c r="J5" s="169"/>
      <c r="K5" s="170"/>
    </row>
    <row r="6" spans="1:11" s="146" customFormat="1" ht="42" customHeight="1">
      <c r="A6" s="145" t="s">
        <v>1326</v>
      </c>
      <c r="B6" s="165" t="s">
        <v>1327</v>
      </c>
      <c r="C6" s="166"/>
      <c r="D6" s="167"/>
      <c r="E6" s="168"/>
      <c r="F6" s="169"/>
      <c r="G6" s="169"/>
      <c r="H6" s="169"/>
      <c r="I6" s="169"/>
      <c r="J6" s="169"/>
      <c r="K6" s="170"/>
    </row>
    <row r="7" spans="1:11" s="146" customFormat="1" ht="42" customHeight="1">
      <c r="A7" s="145" t="s">
        <v>1328</v>
      </c>
      <c r="B7" s="165" t="s">
        <v>1327</v>
      </c>
      <c r="C7" s="166"/>
      <c r="D7" s="167"/>
      <c r="E7" s="147" t="s">
        <v>1329</v>
      </c>
      <c r="F7" s="168"/>
      <c r="G7" s="171"/>
      <c r="H7" s="168" t="s">
        <v>1330</v>
      </c>
      <c r="I7" s="171"/>
      <c r="J7" s="168"/>
      <c r="K7" s="170"/>
    </row>
    <row r="8" spans="1:11" s="146" customFormat="1" ht="21" customHeight="1">
      <c r="A8" s="182" t="s">
        <v>1331</v>
      </c>
      <c r="B8" s="148" t="s">
        <v>1332</v>
      </c>
      <c r="C8" s="184" t="s">
        <v>1338</v>
      </c>
      <c r="D8" s="186" t="s">
        <v>1333</v>
      </c>
      <c r="E8" s="188"/>
      <c r="F8" s="189"/>
      <c r="G8" s="188" t="s">
        <v>1334</v>
      </c>
      <c r="H8" s="189"/>
      <c r="I8" s="192"/>
      <c r="J8" s="192"/>
      <c r="K8" s="193"/>
    </row>
    <row r="9" spans="1:11" s="146" customFormat="1" ht="21" customHeight="1">
      <c r="A9" s="183"/>
      <c r="B9" s="149" t="s">
        <v>1335</v>
      </c>
      <c r="C9" s="185"/>
      <c r="D9" s="187"/>
      <c r="E9" s="190"/>
      <c r="F9" s="191"/>
      <c r="G9" s="190"/>
      <c r="H9" s="191"/>
      <c r="I9" s="194"/>
      <c r="J9" s="194"/>
      <c r="K9" s="195"/>
    </row>
    <row r="10" spans="1:11" ht="21" customHeight="1">
      <c r="A10" s="172" t="s">
        <v>1336</v>
      </c>
      <c r="B10" s="173"/>
      <c r="C10" s="173"/>
      <c r="D10" s="173" t="s">
        <v>1337</v>
      </c>
      <c r="E10" s="173"/>
      <c r="F10" s="173"/>
      <c r="G10" s="173"/>
      <c r="H10" s="174"/>
      <c r="I10" s="174"/>
      <c r="J10" s="174"/>
      <c r="K10" s="175"/>
    </row>
    <row r="11" spans="1:11" ht="171" customHeight="1">
      <c r="A11" s="176" t="s">
        <v>1345</v>
      </c>
      <c r="B11" s="177"/>
      <c r="C11" s="178"/>
      <c r="D11" s="179"/>
      <c r="E11" s="179"/>
      <c r="F11" s="179"/>
      <c r="G11" s="179"/>
      <c r="H11" s="180"/>
      <c r="I11" s="180"/>
      <c r="J11" s="180"/>
      <c r="K11" s="181"/>
    </row>
    <row r="20" s="151" customFormat="1" ht="42" customHeight="1"/>
  </sheetData>
  <mergeCells count="22">
    <mergeCell ref="A10:C10"/>
    <mergeCell ref="D10:K10"/>
    <mergeCell ref="A11:C11"/>
    <mergeCell ref="D11:K11"/>
    <mergeCell ref="A8:A9"/>
    <mergeCell ref="C8:C9"/>
    <mergeCell ref="D8:D9"/>
    <mergeCell ref="E8:F9"/>
    <mergeCell ref="G8:H9"/>
    <mergeCell ref="I8:K9"/>
    <mergeCell ref="B6:D6"/>
    <mergeCell ref="E6:K6"/>
    <mergeCell ref="B7:D7"/>
    <mergeCell ref="F7:G7"/>
    <mergeCell ref="H7:I7"/>
    <mergeCell ref="J7:K7"/>
    <mergeCell ref="B2:K2"/>
    <mergeCell ref="B3:K3"/>
    <mergeCell ref="B4:D4"/>
    <mergeCell ref="E4:K4"/>
    <mergeCell ref="B5:D5"/>
    <mergeCell ref="E5:K5"/>
  </mergeCells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4:K321"/>
  <sheetViews>
    <sheetView showGridLines="0" view="pageBreakPreview" zoomScale="80" zoomScaleNormal="75" zoomScaleSheetLayoutView="80" workbookViewId="0">
      <pane xSplit="3" ySplit="5" topLeftCell="D6" activePane="bottomRight" state="frozen"/>
      <selection activeCell="A15" sqref="A15:C15"/>
      <selection pane="topRight" activeCell="A15" sqref="A15:C15"/>
      <selection pane="bottomLeft" activeCell="A15" sqref="A15:C15"/>
      <selection pane="bottomRight" activeCell="D11" sqref="D11"/>
    </sheetView>
  </sheetViews>
  <sheetFormatPr defaultColWidth="9" defaultRowHeight="11.65"/>
  <cols>
    <col min="1" max="1" width="3.19921875" style="1" customWidth="1"/>
    <col min="2" max="2" width="6.86328125" style="2" customWidth="1"/>
    <col min="3" max="3" width="27.46484375" style="3" customWidth="1"/>
    <col min="4" max="4" width="33.86328125" style="1" customWidth="1"/>
    <col min="5" max="5" width="9" style="85"/>
    <col min="6" max="6" width="9.33203125" style="2" customWidth="1"/>
    <col min="7" max="7" width="14.33203125" style="4" customWidth="1"/>
    <col min="8" max="8" width="16.6640625" style="1" customWidth="1"/>
    <col min="9" max="9" width="22.46484375" style="3" customWidth="1"/>
    <col min="10" max="16384" width="9" style="1"/>
  </cols>
  <sheetData>
    <row r="4" spans="1:9" s="2" customFormat="1" ht="15.75" customHeight="1">
      <c r="B4" s="200" t="s">
        <v>0</v>
      </c>
      <c r="C4" s="201"/>
      <c r="D4" s="201" t="s">
        <v>11</v>
      </c>
      <c r="E4" s="203" t="s">
        <v>1</v>
      </c>
      <c r="F4" s="201" t="s">
        <v>2</v>
      </c>
      <c r="G4" s="73" t="s">
        <v>3</v>
      </c>
      <c r="H4" s="74" t="s">
        <v>4</v>
      </c>
      <c r="I4" s="196" t="s">
        <v>5</v>
      </c>
    </row>
    <row r="5" spans="1:9" s="2" customFormat="1" ht="15.75" customHeight="1">
      <c r="B5" s="198" t="s">
        <v>7</v>
      </c>
      <c r="C5" s="199"/>
      <c r="D5" s="202"/>
      <c r="E5" s="204"/>
      <c r="F5" s="202"/>
      <c r="G5" s="78" t="s">
        <v>8</v>
      </c>
      <c r="H5" s="79" t="s">
        <v>9</v>
      </c>
      <c r="I5" s="197"/>
    </row>
    <row r="6" spans="1:9" ht="16.5" customHeight="1">
      <c r="B6" s="7"/>
      <c r="C6" s="86"/>
      <c r="D6" s="86"/>
      <c r="E6" s="87"/>
      <c r="F6" s="9"/>
      <c r="G6" s="10"/>
      <c r="H6" s="11"/>
      <c r="I6" s="12"/>
    </row>
    <row r="7" spans="1:9" ht="16.5" customHeight="1">
      <c r="A7" s="1">
        <v>1</v>
      </c>
      <c r="B7" s="21"/>
      <c r="C7" s="224" t="s">
        <v>1346</v>
      </c>
      <c r="D7" s="89"/>
      <c r="E7" s="90"/>
      <c r="F7" s="23"/>
      <c r="G7" s="24"/>
      <c r="H7" s="25"/>
      <c r="I7" s="26"/>
    </row>
    <row r="8" spans="1:9" ht="16.5" customHeight="1">
      <c r="B8" s="34"/>
      <c r="C8" s="35"/>
      <c r="D8" s="35"/>
      <c r="E8" s="91"/>
      <c r="F8" s="36"/>
      <c r="G8" s="37"/>
      <c r="H8" s="38"/>
      <c r="I8" s="39"/>
    </row>
    <row r="9" spans="1:9" ht="16.5" customHeight="1">
      <c r="A9" s="1">
        <v>2</v>
      </c>
      <c r="B9" s="45"/>
      <c r="C9" s="22" t="s">
        <v>42</v>
      </c>
      <c r="D9" s="22"/>
      <c r="E9" s="90"/>
      <c r="F9" s="23"/>
      <c r="G9" s="24"/>
      <c r="H9" s="25"/>
      <c r="I9" s="26"/>
    </row>
    <row r="10" spans="1:9" ht="16.5" customHeight="1">
      <c r="B10" s="34"/>
      <c r="C10" s="35"/>
      <c r="D10" s="35"/>
      <c r="E10" s="91"/>
      <c r="F10" s="36"/>
      <c r="G10" s="37"/>
      <c r="H10" s="38"/>
      <c r="I10" s="39"/>
    </row>
    <row r="11" spans="1:9" ht="16.5" customHeight="1">
      <c r="A11" s="1">
        <v>3</v>
      </c>
      <c r="B11" s="21" t="s">
        <v>43</v>
      </c>
      <c r="C11" s="22" t="s">
        <v>44</v>
      </c>
      <c r="D11" s="22"/>
      <c r="E11" s="90">
        <v>1</v>
      </c>
      <c r="F11" s="23" t="s">
        <v>45</v>
      </c>
      <c r="G11" s="24"/>
      <c r="H11" s="25"/>
      <c r="I11" s="26"/>
    </row>
    <row r="12" spans="1:9" ht="16.5" customHeight="1">
      <c r="B12" s="34"/>
      <c r="C12" s="35"/>
      <c r="D12" s="35"/>
      <c r="E12" s="91"/>
      <c r="F12" s="36"/>
      <c r="G12" s="37"/>
      <c r="H12" s="38"/>
      <c r="I12" s="39"/>
    </row>
    <row r="13" spans="1:9" ht="16.5" customHeight="1">
      <c r="A13" s="1">
        <v>4</v>
      </c>
      <c r="B13" s="45" t="s">
        <v>46</v>
      </c>
      <c r="C13" s="22" t="s">
        <v>61</v>
      </c>
      <c r="D13" s="22"/>
      <c r="E13" s="90">
        <v>1</v>
      </c>
      <c r="F13" s="23" t="s">
        <v>45</v>
      </c>
      <c r="G13" s="24"/>
      <c r="H13" s="25"/>
      <c r="I13" s="26"/>
    </row>
    <row r="14" spans="1:9" ht="16.5" customHeight="1">
      <c r="B14" s="34"/>
      <c r="C14" s="35"/>
      <c r="D14" s="35"/>
      <c r="E14" s="91"/>
      <c r="F14" s="36"/>
      <c r="G14" s="37"/>
      <c r="H14" s="38"/>
      <c r="I14" s="39"/>
    </row>
    <row r="15" spans="1:9" ht="16.5" customHeight="1">
      <c r="A15" s="1">
        <v>5</v>
      </c>
      <c r="B15" s="45" t="s">
        <v>47</v>
      </c>
      <c r="C15" s="22" t="s">
        <v>1282</v>
      </c>
      <c r="D15" s="22"/>
      <c r="E15" s="90">
        <v>1</v>
      </c>
      <c r="F15" s="23" t="s">
        <v>45</v>
      </c>
      <c r="G15" s="24"/>
      <c r="H15" s="25"/>
      <c r="I15" s="26"/>
    </row>
    <row r="16" spans="1:9" ht="16.5" customHeight="1">
      <c r="B16" s="34"/>
      <c r="C16" s="35"/>
      <c r="D16" s="35"/>
      <c r="E16" s="91"/>
      <c r="F16" s="36"/>
      <c r="G16" s="37"/>
      <c r="H16" s="38"/>
      <c r="I16" s="39"/>
    </row>
    <row r="17" spans="1:9" ht="16.5" customHeight="1">
      <c r="A17" s="1">
        <v>6</v>
      </c>
      <c r="B17" s="45"/>
      <c r="C17" s="50"/>
      <c r="D17" s="22"/>
      <c r="E17" s="90"/>
      <c r="F17" s="23"/>
      <c r="G17" s="24"/>
      <c r="H17" s="25"/>
      <c r="I17" s="26"/>
    </row>
    <row r="18" spans="1:9" ht="16.5" customHeight="1">
      <c r="B18" s="34"/>
      <c r="C18" s="35"/>
      <c r="D18" s="35"/>
      <c r="E18" s="91"/>
      <c r="F18" s="36"/>
      <c r="G18" s="37"/>
      <c r="H18" s="38"/>
      <c r="I18" s="39"/>
    </row>
    <row r="19" spans="1:9" ht="16.5" customHeight="1">
      <c r="A19" s="1">
        <v>7</v>
      </c>
      <c r="B19" s="45"/>
      <c r="C19" s="23" t="s">
        <v>48</v>
      </c>
      <c r="D19" s="22"/>
      <c r="E19" s="90"/>
      <c r="F19" s="23"/>
      <c r="G19" s="24"/>
      <c r="H19" s="25"/>
      <c r="I19" s="26"/>
    </row>
    <row r="20" spans="1:9" ht="16.5" customHeight="1">
      <c r="B20" s="34"/>
      <c r="C20" s="35"/>
      <c r="D20" s="35"/>
      <c r="E20" s="91"/>
      <c r="F20" s="36"/>
      <c r="G20" s="37"/>
      <c r="H20" s="38"/>
      <c r="I20" s="39"/>
    </row>
    <row r="21" spans="1:9" ht="16.5" customHeight="1">
      <c r="A21" s="1">
        <v>8</v>
      </c>
      <c r="B21" s="45"/>
      <c r="C21" s="50" t="s">
        <v>49</v>
      </c>
      <c r="D21" s="22"/>
      <c r="E21" s="90"/>
      <c r="F21" s="23"/>
      <c r="G21" s="24"/>
      <c r="H21" s="25"/>
      <c r="I21" s="26"/>
    </row>
    <row r="22" spans="1:9" ht="16.5" customHeight="1">
      <c r="B22" s="34"/>
      <c r="C22" s="35"/>
      <c r="D22" s="35"/>
      <c r="E22" s="91"/>
      <c r="F22" s="36"/>
      <c r="G22" s="37"/>
      <c r="H22" s="38"/>
      <c r="I22" s="139"/>
    </row>
    <row r="23" spans="1:9" ht="16.5" customHeight="1">
      <c r="A23" s="1">
        <v>9</v>
      </c>
      <c r="B23" s="45" t="s">
        <v>492</v>
      </c>
      <c r="C23" s="22" t="s">
        <v>50</v>
      </c>
      <c r="D23" s="22"/>
      <c r="E23" s="90">
        <v>1</v>
      </c>
      <c r="F23" s="23" t="s">
        <v>19</v>
      </c>
      <c r="G23" s="24"/>
      <c r="H23" s="25"/>
      <c r="I23" s="140"/>
    </row>
    <row r="24" spans="1:9" ht="16.5" customHeight="1">
      <c r="B24" s="34"/>
      <c r="C24" s="35"/>
      <c r="D24" s="35"/>
      <c r="E24" s="91"/>
      <c r="F24" s="36"/>
      <c r="G24" s="37"/>
      <c r="H24" s="38"/>
      <c r="I24" s="139"/>
    </row>
    <row r="25" spans="1:9" ht="16.5" customHeight="1">
      <c r="A25" s="1">
        <v>10</v>
      </c>
      <c r="B25" s="45" t="s">
        <v>493</v>
      </c>
      <c r="C25" s="22" t="s">
        <v>51</v>
      </c>
      <c r="D25" s="22"/>
      <c r="E25" s="90">
        <v>1</v>
      </c>
      <c r="F25" s="23" t="s">
        <v>19</v>
      </c>
      <c r="G25" s="24"/>
      <c r="H25" s="25"/>
      <c r="I25" s="140"/>
    </row>
    <row r="26" spans="1:9" ht="16.5" customHeight="1">
      <c r="B26" s="34"/>
      <c r="C26" s="35"/>
      <c r="D26" s="35"/>
      <c r="E26" s="91"/>
      <c r="F26" s="36"/>
      <c r="G26" s="37"/>
      <c r="H26" s="38"/>
      <c r="I26" s="139"/>
    </row>
    <row r="27" spans="1:9" ht="16.5" customHeight="1">
      <c r="A27" s="1">
        <v>11</v>
      </c>
      <c r="B27" s="45" t="s">
        <v>494</v>
      </c>
      <c r="C27" s="22" t="s">
        <v>52</v>
      </c>
      <c r="D27" s="22"/>
      <c r="E27" s="90">
        <v>1</v>
      </c>
      <c r="F27" s="23" t="s">
        <v>19</v>
      </c>
      <c r="G27" s="24"/>
      <c r="H27" s="25"/>
      <c r="I27" s="140"/>
    </row>
    <row r="28" spans="1:9" ht="16.5" customHeight="1">
      <c r="B28" s="34"/>
      <c r="C28" s="35"/>
      <c r="D28" s="35"/>
      <c r="E28" s="91"/>
      <c r="F28" s="36"/>
      <c r="G28" s="37"/>
      <c r="H28" s="38"/>
      <c r="I28" s="139"/>
    </row>
    <row r="29" spans="1:9" ht="16.5" customHeight="1">
      <c r="A29" s="1">
        <v>12</v>
      </c>
      <c r="B29" s="45"/>
      <c r="C29" s="23" t="s">
        <v>53</v>
      </c>
      <c r="D29" s="22"/>
      <c r="E29" s="90"/>
      <c r="F29" s="23"/>
      <c r="G29" s="24"/>
      <c r="H29" s="25"/>
      <c r="I29" s="140"/>
    </row>
    <row r="30" spans="1:9" ht="16.5" customHeight="1">
      <c r="B30" s="34"/>
      <c r="C30" s="35"/>
      <c r="D30" s="35"/>
      <c r="E30" s="91"/>
      <c r="F30" s="36"/>
      <c r="G30" s="37"/>
      <c r="H30" s="38"/>
      <c r="I30" s="139"/>
    </row>
    <row r="31" spans="1:9" ht="16.5" customHeight="1">
      <c r="A31" s="1">
        <v>13</v>
      </c>
      <c r="B31" s="45"/>
      <c r="C31" s="22"/>
      <c r="D31" s="22"/>
      <c r="E31" s="90"/>
      <c r="F31" s="23"/>
      <c r="G31" s="24"/>
      <c r="H31" s="25"/>
      <c r="I31" s="140"/>
    </row>
    <row r="32" spans="1:9" ht="16.5" customHeight="1">
      <c r="B32" s="34"/>
      <c r="C32" s="35"/>
      <c r="D32" s="35"/>
      <c r="E32" s="91"/>
      <c r="F32" s="36"/>
      <c r="G32" s="37"/>
      <c r="H32" s="38"/>
      <c r="I32" s="139"/>
    </row>
    <row r="33" spans="1:9" ht="16.5" customHeight="1">
      <c r="A33" s="1">
        <v>14</v>
      </c>
      <c r="B33" s="45"/>
      <c r="C33" s="22" t="s">
        <v>54</v>
      </c>
      <c r="D33" s="22" t="s">
        <v>55</v>
      </c>
      <c r="E33" s="90"/>
      <c r="F33" s="23"/>
      <c r="G33" s="24"/>
      <c r="H33" s="25"/>
      <c r="I33" s="140"/>
    </row>
    <row r="34" spans="1:9" ht="16.5" customHeight="1">
      <c r="B34" s="34"/>
      <c r="C34" s="35"/>
      <c r="D34" s="35"/>
      <c r="E34" s="91"/>
      <c r="F34" s="36"/>
      <c r="G34" s="37"/>
      <c r="H34" s="38"/>
      <c r="I34" s="139"/>
    </row>
    <row r="35" spans="1:9" ht="16.5" customHeight="1">
      <c r="A35" s="1">
        <v>15</v>
      </c>
      <c r="B35" s="45"/>
      <c r="C35" s="22" t="s">
        <v>56</v>
      </c>
      <c r="D35" s="92">
        <v>0.1</v>
      </c>
      <c r="E35" s="90"/>
      <c r="F35" s="23"/>
      <c r="G35" s="24"/>
      <c r="H35" s="25"/>
      <c r="I35" s="26"/>
    </row>
    <row r="36" spans="1:9" ht="16.5" customHeight="1">
      <c r="B36" s="34"/>
      <c r="C36" s="35"/>
      <c r="D36" s="35"/>
      <c r="E36" s="91"/>
      <c r="F36" s="36"/>
      <c r="G36" s="37"/>
      <c r="H36" s="38"/>
      <c r="I36" s="39"/>
    </row>
    <row r="37" spans="1:9" ht="16.5" customHeight="1">
      <c r="A37" s="1">
        <v>16</v>
      </c>
      <c r="B37" s="51"/>
      <c r="C37" s="52" t="s">
        <v>57</v>
      </c>
      <c r="D37" s="52"/>
      <c r="E37" s="93"/>
      <c r="F37" s="53"/>
      <c r="G37" s="54"/>
      <c r="H37" s="55"/>
      <c r="I37" s="94"/>
    </row>
    <row r="113" spans="3:6">
      <c r="C113" s="3" t="s">
        <v>58</v>
      </c>
      <c r="E113" s="85">
        <v>5676</v>
      </c>
      <c r="F113" s="2" t="s">
        <v>59</v>
      </c>
    </row>
    <row r="295" spans="5:11">
      <c r="J295" s="1">
        <v>28.8</v>
      </c>
      <c r="K295" s="1" t="s">
        <v>138</v>
      </c>
    </row>
    <row r="296" spans="5:11">
      <c r="J296" s="1" t="e">
        <f>ROUND(J295/J294,3)</f>
        <v>#DIV/0!</v>
      </c>
    </row>
    <row r="299" spans="5:11">
      <c r="E299" s="85">
        <v>3</v>
      </c>
    </row>
    <row r="301" spans="5:11">
      <c r="E301" s="85">
        <v>3</v>
      </c>
    </row>
    <row r="303" spans="5:11">
      <c r="E303" s="85">
        <v>2</v>
      </c>
    </row>
    <row r="305" spans="5:5">
      <c r="E305" s="85">
        <v>1</v>
      </c>
    </row>
    <row r="307" spans="5:5">
      <c r="E307" s="85">
        <v>1</v>
      </c>
    </row>
    <row r="311" spans="5:5">
      <c r="E311" s="85">
        <v>7</v>
      </c>
    </row>
    <row r="313" spans="5:5">
      <c r="E313" s="85">
        <v>6</v>
      </c>
    </row>
    <row r="315" spans="5:5">
      <c r="E315" s="85">
        <v>0.1</v>
      </c>
    </row>
    <row r="317" spans="5:5">
      <c r="E317" s="85">
        <v>0.1</v>
      </c>
    </row>
    <row r="319" spans="5:5">
      <c r="E319" s="85">
        <v>1.5</v>
      </c>
    </row>
    <row r="321" spans="5:5">
      <c r="E321" s="85">
        <v>-1</v>
      </c>
    </row>
  </sheetData>
  <mergeCells count="6">
    <mergeCell ref="I4:I5"/>
    <mergeCell ref="B5:C5"/>
    <mergeCell ref="B4:C4"/>
    <mergeCell ref="D4:D5"/>
    <mergeCell ref="E4:E5"/>
    <mergeCell ref="F4:F5"/>
  </mergeCells>
  <phoneticPr fontId="2"/>
  <printOptions horizontalCentered="1"/>
  <pageMargins left="0.39370078740157483" right="0.39370078740157483" top="0.78740157480314965" bottom="0.39370078740157483" header="0.59055118110236227" footer="0"/>
  <pageSetup paperSize="9" scale="93" orientation="landscape" r:id="rId1"/>
  <headerFooter alignWithMargins="0">
    <oddHeader>&amp;R&amp;"ＭＳ 明朝,標準"№&amp;P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>
    <tabColor theme="5" tint="0.59999389629810485"/>
  </sheetPr>
  <dimension ref="A4:J1093"/>
  <sheetViews>
    <sheetView showGridLines="0" view="pageBreakPreview" zoomScale="80" zoomScaleNormal="80" zoomScaleSheetLayoutView="80" workbookViewId="0">
      <pane ySplit="5" topLeftCell="A6" activePane="bottomLeft" state="frozen"/>
      <selection activeCell="A15" sqref="A15:C15"/>
      <selection pane="bottomLeft" activeCell="C923" sqref="C923"/>
    </sheetView>
  </sheetViews>
  <sheetFormatPr defaultColWidth="9" defaultRowHeight="11.65"/>
  <cols>
    <col min="1" max="1" width="3.19921875" style="1" customWidth="1"/>
    <col min="2" max="2" width="6.86328125" style="2" customWidth="1"/>
    <col min="3" max="3" width="27.46484375" style="3" customWidth="1"/>
    <col min="4" max="4" width="33.86328125" style="1" customWidth="1"/>
    <col min="5" max="5" width="10.19921875" style="61" bestFit="1" customWidth="1"/>
    <col min="6" max="6" width="9.33203125" style="2" customWidth="1"/>
    <col min="7" max="7" width="14.33203125" style="4" customWidth="1"/>
    <col min="8" max="8" width="16.6640625" style="1" customWidth="1"/>
    <col min="9" max="9" width="22.46484375" style="3" customWidth="1"/>
    <col min="10" max="10" width="3.796875" style="1" customWidth="1"/>
    <col min="11" max="16384" width="9" style="1"/>
  </cols>
  <sheetData>
    <row r="4" spans="1:10" s="2" customFormat="1" ht="15.75" customHeight="1">
      <c r="B4" s="200" t="s">
        <v>0</v>
      </c>
      <c r="C4" s="201"/>
      <c r="D4" s="201" t="s">
        <v>11</v>
      </c>
      <c r="E4" s="205" t="s">
        <v>1</v>
      </c>
      <c r="F4" s="201" t="s">
        <v>2</v>
      </c>
      <c r="G4" s="73" t="s">
        <v>3</v>
      </c>
      <c r="H4" s="74" t="s">
        <v>4</v>
      </c>
      <c r="I4" s="196" t="s">
        <v>5</v>
      </c>
      <c r="J4" s="76"/>
    </row>
    <row r="5" spans="1:10" s="2" customFormat="1" ht="15.75" customHeight="1">
      <c r="B5" s="198" t="s">
        <v>7</v>
      </c>
      <c r="C5" s="199"/>
      <c r="D5" s="202"/>
      <c r="E5" s="206"/>
      <c r="F5" s="202"/>
      <c r="G5" s="78" t="s">
        <v>8</v>
      </c>
      <c r="H5" s="79" t="s">
        <v>9</v>
      </c>
      <c r="I5" s="197"/>
      <c r="J5" s="76"/>
    </row>
    <row r="6" spans="1:10" ht="16.5" customHeight="1">
      <c r="B6" s="7"/>
      <c r="C6" s="8"/>
      <c r="D6" s="8"/>
      <c r="E6" s="62"/>
      <c r="F6" s="9"/>
      <c r="G6" s="10"/>
      <c r="H6" s="11"/>
      <c r="I6" s="12"/>
      <c r="J6" s="15"/>
    </row>
    <row r="7" spans="1:10" ht="16.5" customHeight="1">
      <c r="A7" s="1">
        <v>1</v>
      </c>
      <c r="B7" s="21" t="s">
        <v>40</v>
      </c>
      <c r="C7" s="22" t="s">
        <v>41</v>
      </c>
      <c r="D7" s="22"/>
      <c r="E7" s="63"/>
      <c r="F7" s="23"/>
      <c r="G7" s="24"/>
      <c r="H7" s="25"/>
      <c r="I7" s="26"/>
      <c r="J7" s="15"/>
    </row>
    <row r="8" spans="1:10" ht="16.5" customHeight="1">
      <c r="B8" s="34"/>
      <c r="C8" s="35"/>
      <c r="D8" s="35"/>
      <c r="E8" s="64"/>
      <c r="F8" s="36"/>
      <c r="G8" s="37"/>
      <c r="H8" s="38"/>
      <c r="I8" s="39"/>
      <c r="J8" s="15"/>
    </row>
    <row r="9" spans="1:10" ht="16.5" customHeight="1">
      <c r="A9" s="1">
        <v>2</v>
      </c>
      <c r="B9" s="45"/>
      <c r="C9" s="22"/>
      <c r="D9" s="22"/>
      <c r="E9" s="63"/>
      <c r="F9" s="23"/>
      <c r="G9" s="24"/>
      <c r="H9" s="25"/>
      <c r="I9" s="26"/>
      <c r="J9" s="15"/>
    </row>
    <row r="10" spans="1:10" ht="16.5" customHeight="1">
      <c r="B10" s="34"/>
      <c r="C10" s="35"/>
      <c r="D10" s="35"/>
      <c r="E10" s="64"/>
      <c r="F10" s="36"/>
      <c r="G10" s="37"/>
      <c r="H10" s="38"/>
      <c r="I10" s="39"/>
      <c r="J10" s="15"/>
    </row>
    <row r="11" spans="1:10" ht="16.5" customHeight="1">
      <c r="A11" s="1">
        <v>3</v>
      </c>
      <c r="B11" s="21">
        <v>1</v>
      </c>
      <c r="C11" s="22" t="s">
        <v>18</v>
      </c>
      <c r="D11" s="22"/>
      <c r="E11" s="63">
        <v>1</v>
      </c>
      <c r="F11" s="23" t="s">
        <v>19</v>
      </c>
      <c r="G11" s="24"/>
      <c r="H11" s="25"/>
      <c r="I11" s="71"/>
      <c r="J11" s="15"/>
    </row>
    <row r="12" spans="1:10" ht="16.5" customHeight="1">
      <c r="B12" s="34"/>
      <c r="C12" s="35"/>
      <c r="D12" s="35"/>
      <c r="E12" s="64"/>
      <c r="F12" s="36"/>
      <c r="G12" s="37"/>
      <c r="H12" s="38"/>
      <c r="I12" s="39"/>
      <c r="J12" s="15"/>
    </row>
    <row r="13" spans="1:10" ht="16.5" customHeight="1">
      <c r="A13" s="1">
        <v>4</v>
      </c>
      <c r="B13" s="45">
        <v>2</v>
      </c>
      <c r="C13" s="22" t="s">
        <v>353</v>
      </c>
      <c r="D13" s="22" t="s">
        <v>354</v>
      </c>
      <c r="E13" s="63">
        <v>1</v>
      </c>
      <c r="F13" s="23" t="s">
        <v>19</v>
      </c>
      <c r="G13" s="24"/>
      <c r="H13" s="25"/>
      <c r="I13" s="71"/>
      <c r="J13" s="15"/>
    </row>
    <row r="14" spans="1:10" ht="16.5" customHeight="1">
      <c r="B14" s="34"/>
      <c r="C14" s="35"/>
      <c r="D14" s="35"/>
      <c r="E14" s="64"/>
      <c r="F14" s="36"/>
      <c r="G14" s="37"/>
      <c r="H14" s="38"/>
      <c r="I14" s="39"/>
      <c r="J14" s="15"/>
    </row>
    <row r="15" spans="1:10" ht="16.5" customHeight="1">
      <c r="A15" s="1">
        <v>5</v>
      </c>
      <c r="B15" s="21">
        <v>3</v>
      </c>
      <c r="C15" s="22" t="s">
        <v>160</v>
      </c>
      <c r="D15" s="22"/>
      <c r="E15" s="63">
        <v>1</v>
      </c>
      <c r="F15" s="23" t="s">
        <v>19</v>
      </c>
      <c r="G15" s="24"/>
      <c r="H15" s="25"/>
      <c r="I15" s="71"/>
      <c r="J15" s="15"/>
    </row>
    <row r="16" spans="1:10" ht="16.5" customHeight="1">
      <c r="B16" s="34"/>
      <c r="C16" s="35"/>
      <c r="D16" s="35"/>
      <c r="E16" s="64"/>
      <c r="F16" s="36"/>
      <c r="G16" s="37"/>
      <c r="H16" s="38"/>
      <c r="I16" s="39"/>
      <c r="J16" s="15"/>
    </row>
    <row r="17" spans="1:10" ht="16.5" customHeight="1">
      <c r="A17" s="1">
        <v>6</v>
      </c>
      <c r="B17" s="45">
        <v>4</v>
      </c>
      <c r="C17" s="22" t="s">
        <v>175</v>
      </c>
      <c r="D17" s="22"/>
      <c r="E17" s="63">
        <v>1</v>
      </c>
      <c r="F17" s="23" t="s">
        <v>19</v>
      </c>
      <c r="G17" s="24"/>
      <c r="H17" s="25"/>
      <c r="I17" s="71"/>
      <c r="J17" s="15"/>
    </row>
    <row r="18" spans="1:10" ht="16.5" customHeight="1">
      <c r="B18" s="34"/>
      <c r="C18" s="35"/>
      <c r="D18" s="35"/>
      <c r="E18" s="64"/>
      <c r="F18" s="36"/>
      <c r="G18" s="37"/>
      <c r="H18" s="38"/>
      <c r="I18" s="39"/>
      <c r="J18" s="15"/>
    </row>
    <row r="19" spans="1:10" ht="16.5" customHeight="1">
      <c r="A19" s="1">
        <v>7</v>
      </c>
      <c r="B19" s="21">
        <v>5</v>
      </c>
      <c r="C19" s="22" t="s">
        <v>191</v>
      </c>
      <c r="D19" s="22"/>
      <c r="E19" s="63">
        <v>1</v>
      </c>
      <c r="F19" s="23" t="s">
        <v>19</v>
      </c>
      <c r="G19" s="24"/>
      <c r="H19" s="25"/>
      <c r="I19" s="71"/>
      <c r="J19" s="15"/>
    </row>
    <row r="20" spans="1:10" ht="16.5" customHeight="1">
      <c r="B20" s="34"/>
      <c r="C20" s="35"/>
      <c r="D20" s="35"/>
      <c r="E20" s="64"/>
      <c r="F20" s="36"/>
      <c r="G20" s="37"/>
      <c r="H20" s="38"/>
      <c r="I20" s="39"/>
      <c r="J20" s="15"/>
    </row>
    <row r="21" spans="1:10" ht="16.5" customHeight="1">
      <c r="A21" s="1">
        <v>8</v>
      </c>
      <c r="B21" s="45">
        <v>6</v>
      </c>
      <c r="C21" s="22" t="s">
        <v>302</v>
      </c>
      <c r="D21" s="22"/>
      <c r="E21" s="63">
        <v>1</v>
      </c>
      <c r="F21" s="23" t="s">
        <v>19</v>
      </c>
      <c r="G21" s="24"/>
      <c r="H21" s="25"/>
      <c r="I21" s="71"/>
      <c r="J21" s="15"/>
    </row>
    <row r="22" spans="1:10" ht="16.5" customHeight="1">
      <c r="B22" s="34"/>
      <c r="C22" s="35"/>
      <c r="D22" s="35"/>
      <c r="E22" s="64"/>
      <c r="F22" s="36"/>
      <c r="G22" s="37"/>
      <c r="H22" s="38"/>
      <c r="I22" s="39"/>
      <c r="J22" s="15"/>
    </row>
    <row r="23" spans="1:10" ht="16.5" customHeight="1">
      <c r="A23" s="1">
        <v>9</v>
      </c>
      <c r="B23" s="21">
        <v>7</v>
      </c>
      <c r="C23" s="50" t="s">
        <v>368</v>
      </c>
      <c r="D23" s="22"/>
      <c r="E23" s="63">
        <v>1</v>
      </c>
      <c r="F23" s="23" t="s">
        <v>19</v>
      </c>
      <c r="G23" s="24"/>
      <c r="H23" s="25"/>
      <c r="I23" s="71"/>
      <c r="J23" s="15"/>
    </row>
    <row r="24" spans="1:10" ht="16.5" customHeight="1">
      <c r="B24" s="34"/>
      <c r="C24" s="35"/>
      <c r="D24" s="35"/>
      <c r="E24" s="64"/>
      <c r="F24" s="36"/>
      <c r="G24" s="37"/>
      <c r="H24" s="38"/>
      <c r="I24" s="39"/>
      <c r="J24" s="15"/>
    </row>
    <row r="25" spans="1:10" ht="16.5" customHeight="1">
      <c r="A25" s="1">
        <v>10</v>
      </c>
      <c r="B25" s="45">
        <v>8</v>
      </c>
      <c r="C25" s="50" t="s">
        <v>335</v>
      </c>
      <c r="D25" s="22"/>
      <c r="E25" s="63">
        <v>1</v>
      </c>
      <c r="F25" s="23" t="s">
        <v>19</v>
      </c>
      <c r="G25" s="24"/>
      <c r="H25" s="25"/>
      <c r="I25" s="71"/>
      <c r="J25" s="15"/>
    </row>
    <row r="26" spans="1:10" ht="16.5" customHeight="1">
      <c r="B26" s="34"/>
      <c r="C26" s="35"/>
      <c r="D26" s="35"/>
      <c r="E26" s="64"/>
      <c r="F26" s="36"/>
      <c r="G26" s="37"/>
      <c r="H26" s="38"/>
      <c r="I26" s="39"/>
      <c r="J26" s="15"/>
    </row>
    <row r="27" spans="1:10" ht="16.5" customHeight="1">
      <c r="A27" s="1">
        <v>11</v>
      </c>
      <c r="B27" s="21"/>
      <c r="C27" s="22"/>
      <c r="D27" s="22"/>
      <c r="E27" s="63"/>
      <c r="F27" s="23"/>
      <c r="G27" s="24"/>
      <c r="H27" s="25"/>
      <c r="I27" s="71"/>
      <c r="J27" s="15"/>
    </row>
    <row r="28" spans="1:10" ht="16.5" customHeight="1">
      <c r="B28" s="34"/>
      <c r="C28" s="35"/>
      <c r="D28" s="35"/>
      <c r="E28" s="64"/>
      <c r="F28" s="36"/>
      <c r="G28" s="37"/>
      <c r="H28" s="38"/>
      <c r="I28" s="39"/>
      <c r="J28" s="15"/>
    </row>
    <row r="29" spans="1:10" ht="16.5" customHeight="1">
      <c r="A29" s="1">
        <v>12</v>
      </c>
      <c r="B29" s="45"/>
      <c r="C29" s="22"/>
      <c r="D29" s="22"/>
      <c r="E29" s="63"/>
      <c r="F29" s="23"/>
      <c r="G29" s="24"/>
      <c r="H29" s="25"/>
      <c r="I29" s="71"/>
      <c r="J29" s="15"/>
    </row>
    <row r="30" spans="1:10" ht="16.5" customHeight="1">
      <c r="B30" s="34"/>
      <c r="C30" s="35"/>
      <c r="D30" s="35"/>
      <c r="E30" s="64"/>
      <c r="F30" s="36"/>
      <c r="G30" s="37"/>
      <c r="H30" s="38"/>
      <c r="I30" s="39"/>
      <c r="J30" s="15"/>
    </row>
    <row r="31" spans="1:10" ht="16.5" customHeight="1">
      <c r="A31" s="1">
        <v>13</v>
      </c>
      <c r="B31" s="21"/>
      <c r="C31" s="22"/>
      <c r="D31" s="22"/>
      <c r="E31" s="63"/>
      <c r="F31" s="23"/>
      <c r="G31" s="24"/>
      <c r="H31" s="25"/>
      <c r="I31" s="71"/>
      <c r="J31" s="15"/>
    </row>
    <row r="32" spans="1:10" ht="16.5" customHeight="1">
      <c r="B32" s="34"/>
      <c r="C32" s="35"/>
      <c r="D32" s="35"/>
      <c r="E32" s="64"/>
      <c r="F32" s="36"/>
      <c r="G32" s="37"/>
      <c r="H32" s="38"/>
      <c r="I32" s="39"/>
      <c r="J32" s="15"/>
    </row>
    <row r="33" spans="1:10" ht="16.5" customHeight="1">
      <c r="A33" s="1">
        <v>14</v>
      </c>
      <c r="B33" s="45"/>
      <c r="C33" s="22"/>
      <c r="D33" s="22"/>
      <c r="E33" s="63"/>
      <c r="F33" s="23"/>
      <c r="G33" s="24"/>
      <c r="H33" s="25"/>
      <c r="I33" s="72"/>
      <c r="J33" s="15"/>
    </row>
    <row r="34" spans="1:10" ht="16.5" customHeight="1">
      <c r="B34" s="34"/>
      <c r="C34" s="35"/>
      <c r="D34" s="35"/>
      <c r="E34" s="64"/>
      <c r="F34" s="36"/>
      <c r="G34" s="37"/>
      <c r="H34" s="38"/>
      <c r="I34" s="39"/>
      <c r="J34" s="15"/>
    </row>
    <row r="35" spans="1:10" ht="16.5" customHeight="1">
      <c r="A35" s="1">
        <v>15</v>
      </c>
      <c r="B35" s="21"/>
      <c r="C35" s="22"/>
      <c r="D35" s="22"/>
      <c r="E35" s="63"/>
      <c r="F35" s="23"/>
      <c r="G35" s="24"/>
      <c r="H35" s="25"/>
      <c r="I35" s="72"/>
      <c r="J35" s="15"/>
    </row>
    <row r="36" spans="1:10" ht="16.5" customHeight="1">
      <c r="B36" s="34"/>
      <c r="C36" s="35"/>
      <c r="D36" s="35"/>
      <c r="E36" s="64"/>
      <c r="F36" s="36"/>
      <c r="G36" s="37"/>
      <c r="H36" s="38"/>
      <c r="I36" s="39"/>
      <c r="J36" s="15"/>
    </row>
    <row r="37" spans="1:10" ht="16.5" customHeight="1">
      <c r="A37" s="1">
        <v>16</v>
      </c>
      <c r="B37" s="51"/>
      <c r="C37" s="53" t="s">
        <v>355</v>
      </c>
      <c r="D37" s="52"/>
      <c r="E37" s="65"/>
      <c r="F37" s="53"/>
      <c r="G37" s="54"/>
      <c r="H37" s="55"/>
      <c r="I37" s="66"/>
      <c r="J37" s="15"/>
    </row>
    <row r="38" spans="1:10" ht="16.5" customHeight="1">
      <c r="B38" s="7"/>
      <c r="C38" s="8"/>
      <c r="D38" s="8"/>
      <c r="E38" s="62"/>
      <c r="F38" s="9"/>
      <c r="G38" s="10"/>
      <c r="H38" s="11"/>
      <c r="I38" s="12"/>
      <c r="J38" s="15"/>
    </row>
    <row r="39" spans="1:10" ht="16.5" customHeight="1">
      <c r="A39" s="1">
        <v>1</v>
      </c>
      <c r="B39" s="21">
        <v>1</v>
      </c>
      <c r="C39" s="22" t="s">
        <v>18</v>
      </c>
      <c r="D39" s="22"/>
      <c r="E39" s="63"/>
      <c r="F39" s="23"/>
      <c r="G39" s="24"/>
      <c r="H39" s="25"/>
      <c r="I39" s="26"/>
      <c r="J39" s="15"/>
    </row>
    <row r="40" spans="1:10" ht="16.5" customHeight="1">
      <c r="B40" s="34"/>
      <c r="C40" s="35"/>
      <c r="D40" s="35"/>
      <c r="E40" s="64"/>
      <c r="F40" s="36"/>
      <c r="G40" s="37"/>
      <c r="H40" s="38"/>
      <c r="I40" s="39"/>
      <c r="J40" s="15"/>
    </row>
    <row r="41" spans="1:10" ht="16.5" customHeight="1">
      <c r="A41" s="1">
        <v>2</v>
      </c>
      <c r="B41" s="45"/>
      <c r="C41" s="22"/>
      <c r="D41" s="22"/>
      <c r="E41" s="63"/>
      <c r="F41" s="23"/>
      <c r="G41" s="24"/>
      <c r="H41" s="25"/>
      <c r="I41" s="26"/>
      <c r="J41" s="15"/>
    </row>
    <row r="42" spans="1:10" ht="16.5" customHeight="1">
      <c r="B42" s="34"/>
      <c r="C42" s="35"/>
      <c r="D42" s="35"/>
      <c r="E42" s="64"/>
      <c r="F42" s="36"/>
      <c r="G42" s="37"/>
      <c r="H42" s="38"/>
      <c r="I42" s="39"/>
      <c r="J42" s="15"/>
    </row>
    <row r="43" spans="1:10" ht="16.5" customHeight="1">
      <c r="A43" s="1">
        <v>3</v>
      </c>
      <c r="B43" s="21"/>
      <c r="C43" s="22" t="s">
        <v>468</v>
      </c>
      <c r="D43" s="22" t="s">
        <v>469</v>
      </c>
      <c r="E43" s="63">
        <v>3870</v>
      </c>
      <c r="F43" s="23" t="s">
        <v>513</v>
      </c>
      <c r="G43" s="24"/>
      <c r="H43" s="25"/>
      <c r="I43" s="71"/>
      <c r="J43" s="15"/>
    </row>
    <row r="44" spans="1:10" ht="16.5" customHeight="1">
      <c r="B44" s="34"/>
      <c r="C44" s="35"/>
      <c r="D44" s="35"/>
      <c r="E44" s="64"/>
      <c r="F44" s="36"/>
      <c r="G44" s="37"/>
      <c r="H44" s="38"/>
      <c r="I44" s="39"/>
      <c r="J44" s="15"/>
    </row>
    <row r="45" spans="1:10" ht="16.5" customHeight="1">
      <c r="A45" s="1">
        <v>4</v>
      </c>
      <c r="B45" s="45"/>
      <c r="C45" s="22" t="s">
        <v>63</v>
      </c>
      <c r="D45" s="22" t="s">
        <v>472</v>
      </c>
      <c r="E45" s="63">
        <v>2530</v>
      </c>
      <c r="F45" s="23" t="s">
        <v>513</v>
      </c>
      <c r="G45" s="24"/>
      <c r="H45" s="25"/>
      <c r="I45" s="71"/>
      <c r="J45" s="15"/>
    </row>
    <row r="46" spans="1:10" ht="16.5" customHeight="1">
      <c r="B46" s="34"/>
      <c r="C46" s="35"/>
      <c r="D46" s="35"/>
      <c r="E46" s="64"/>
      <c r="F46" s="36"/>
      <c r="G46" s="37"/>
      <c r="H46" s="38"/>
      <c r="I46" s="39"/>
      <c r="J46" s="15"/>
    </row>
    <row r="47" spans="1:10" ht="16.5" customHeight="1">
      <c r="A47" s="1">
        <v>5</v>
      </c>
      <c r="B47" s="45"/>
      <c r="C47" s="22" t="s">
        <v>63</v>
      </c>
      <c r="D47" s="22" t="s">
        <v>473</v>
      </c>
      <c r="E47" s="63">
        <v>154</v>
      </c>
      <c r="F47" s="23" t="s">
        <v>513</v>
      </c>
      <c r="G47" s="24"/>
      <c r="H47" s="25"/>
      <c r="I47" s="71"/>
      <c r="J47" s="15"/>
    </row>
    <row r="48" spans="1:10" ht="16.5" customHeight="1">
      <c r="B48" s="34"/>
      <c r="C48" s="35"/>
      <c r="D48" s="35"/>
      <c r="E48" s="64"/>
      <c r="F48" s="36"/>
      <c r="G48" s="37"/>
      <c r="H48" s="38"/>
      <c r="I48" s="39"/>
      <c r="J48" s="15"/>
    </row>
    <row r="49" spans="1:10" ht="16.5" customHeight="1">
      <c r="A49" s="1">
        <v>6</v>
      </c>
      <c r="B49" s="21"/>
      <c r="C49" s="22" t="s">
        <v>470</v>
      </c>
      <c r="D49" s="22" t="s">
        <v>474</v>
      </c>
      <c r="E49" s="63">
        <v>181</v>
      </c>
      <c r="F49" s="23" t="s">
        <v>513</v>
      </c>
      <c r="G49" s="24"/>
      <c r="H49" s="25"/>
      <c r="I49" s="71"/>
      <c r="J49" s="15"/>
    </row>
    <row r="50" spans="1:10" ht="16.5" customHeight="1">
      <c r="B50" s="34"/>
      <c r="C50" s="35"/>
      <c r="D50" s="35"/>
      <c r="E50" s="64"/>
      <c r="F50" s="36"/>
      <c r="G50" s="37"/>
      <c r="H50" s="38"/>
      <c r="I50" s="39"/>
      <c r="J50" s="15"/>
    </row>
    <row r="51" spans="1:10" ht="16.5" customHeight="1">
      <c r="A51" s="1">
        <v>7</v>
      </c>
      <c r="B51" s="45"/>
      <c r="C51" s="22" t="s">
        <v>471</v>
      </c>
      <c r="D51" s="22" t="s">
        <v>1279</v>
      </c>
      <c r="E51" s="63">
        <v>80</v>
      </c>
      <c r="F51" s="23" t="s">
        <v>513</v>
      </c>
      <c r="G51" s="24"/>
      <c r="H51" s="25"/>
      <c r="I51" s="71"/>
      <c r="J51" s="15"/>
    </row>
    <row r="52" spans="1:10" ht="16.5" customHeight="1">
      <c r="B52" s="34"/>
      <c r="C52" s="35"/>
      <c r="D52" s="35"/>
      <c r="E52" s="64"/>
      <c r="F52" s="36"/>
      <c r="G52" s="37"/>
      <c r="H52" s="38"/>
      <c r="I52" s="39"/>
      <c r="J52" s="15"/>
    </row>
    <row r="53" spans="1:10" ht="16.5" customHeight="1">
      <c r="A53" s="1">
        <v>8</v>
      </c>
      <c r="B53" s="45"/>
      <c r="C53" s="22" t="s">
        <v>471</v>
      </c>
      <c r="D53" s="22" t="s">
        <v>1280</v>
      </c>
      <c r="E53" s="63">
        <v>160</v>
      </c>
      <c r="F53" s="23" t="s">
        <v>513</v>
      </c>
      <c r="G53" s="24"/>
      <c r="H53" s="25"/>
      <c r="I53" s="71"/>
      <c r="J53" s="15"/>
    </row>
    <row r="54" spans="1:10" ht="16.5" customHeight="1">
      <c r="B54" s="34"/>
      <c r="C54" s="35"/>
      <c r="D54" s="35"/>
      <c r="E54" s="64"/>
      <c r="F54" s="36"/>
      <c r="G54" s="37"/>
      <c r="H54" s="38"/>
      <c r="I54" s="39"/>
      <c r="J54" s="15"/>
    </row>
    <row r="55" spans="1:10" ht="16.5" customHeight="1">
      <c r="A55" s="1">
        <v>9</v>
      </c>
      <c r="B55" s="21"/>
      <c r="C55" s="22" t="s">
        <v>471</v>
      </c>
      <c r="D55" s="22" t="s">
        <v>1281</v>
      </c>
      <c r="E55" s="63">
        <v>80</v>
      </c>
      <c r="F55" s="23" t="s">
        <v>513</v>
      </c>
      <c r="G55" s="24"/>
      <c r="H55" s="25"/>
      <c r="I55" s="71"/>
      <c r="J55" s="15"/>
    </row>
    <row r="56" spans="1:10" ht="16.5" customHeight="1">
      <c r="B56" s="34"/>
      <c r="C56" s="35"/>
      <c r="D56" s="35"/>
      <c r="E56" s="64"/>
      <c r="F56" s="36"/>
      <c r="G56" s="37"/>
      <c r="H56" s="38"/>
      <c r="I56" s="39"/>
      <c r="J56" s="15"/>
    </row>
    <row r="57" spans="1:10" ht="16.5" customHeight="1">
      <c r="A57" s="1">
        <v>10</v>
      </c>
      <c r="B57" s="45"/>
      <c r="C57" s="22" t="s">
        <v>64</v>
      </c>
      <c r="D57" s="22" t="s">
        <v>466</v>
      </c>
      <c r="E57" s="63">
        <v>3870</v>
      </c>
      <c r="F57" s="23" t="s">
        <v>513</v>
      </c>
      <c r="G57" s="24"/>
      <c r="H57" s="25"/>
      <c r="I57" s="71"/>
      <c r="J57" s="15"/>
    </row>
    <row r="58" spans="1:10" ht="16.5" customHeight="1">
      <c r="B58" s="34"/>
      <c r="C58" s="35"/>
      <c r="D58" s="35"/>
      <c r="E58" s="64"/>
      <c r="F58" s="36"/>
      <c r="G58" s="37"/>
      <c r="H58" s="38"/>
      <c r="I58" s="39"/>
      <c r="J58" s="15"/>
    </row>
    <row r="59" spans="1:10" ht="16.5" customHeight="1">
      <c r="A59" s="1">
        <v>11</v>
      </c>
      <c r="B59" s="45"/>
      <c r="C59" s="50" t="s">
        <v>65</v>
      </c>
      <c r="D59" s="22"/>
      <c r="E59" s="63">
        <v>3870</v>
      </c>
      <c r="F59" s="23" t="s">
        <v>513</v>
      </c>
      <c r="G59" s="24"/>
      <c r="H59" s="25"/>
      <c r="I59" s="71"/>
      <c r="J59" s="15"/>
    </row>
    <row r="60" spans="1:10" ht="16.5" customHeight="1">
      <c r="B60" s="34"/>
      <c r="C60" s="35"/>
      <c r="D60" s="35"/>
      <c r="E60" s="64"/>
      <c r="F60" s="36"/>
      <c r="G60" s="37"/>
      <c r="H60" s="38"/>
      <c r="I60" s="39"/>
      <c r="J60" s="15"/>
    </row>
    <row r="61" spans="1:10" ht="16.5" customHeight="1">
      <c r="A61" s="1">
        <v>12</v>
      </c>
      <c r="B61" s="21"/>
      <c r="C61" s="50" t="s">
        <v>467</v>
      </c>
      <c r="D61" s="22"/>
      <c r="E61" s="63">
        <v>3870</v>
      </c>
      <c r="F61" s="23" t="s">
        <v>513</v>
      </c>
      <c r="G61" s="24"/>
      <c r="H61" s="25"/>
      <c r="I61" s="71"/>
      <c r="J61" s="15"/>
    </row>
    <row r="62" spans="1:10" ht="16.5" customHeight="1">
      <c r="B62" s="34"/>
      <c r="C62" s="35"/>
      <c r="D62" s="35"/>
      <c r="E62" s="64"/>
      <c r="F62" s="36"/>
      <c r="G62" s="37"/>
      <c r="H62" s="38"/>
      <c r="I62" s="39"/>
      <c r="J62" s="15"/>
    </row>
    <row r="63" spans="1:10" ht="16.5" customHeight="1">
      <c r="A63" s="1">
        <v>13</v>
      </c>
      <c r="B63" s="45"/>
      <c r="C63" s="22" t="s">
        <v>479</v>
      </c>
      <c r="D63" s="22" t="s">
        <v>478</v>
      </c>
      <c r="E63" s="63">
        <v>2682</v>
      </c>
      <c r="F63" s="23" t="s">
        <v>513</v>
      </c>
      <c r="G63" s="24"/>
      <c r="H63" s="25"/>
      <c r="I63" s="71"/>
      <c r="J63" s="15"/>
    </row>
    <row r="64" spans="1:10" ht="16.5" customHeight="1">
      <c r="B64" s="34"/>
      <c r="C64" s="35"/>
      <c r="D64" s="35"/>
      <c r="E64" s="64"/>
      <c r="F64" s="36"/>
      <c r="G64" s="37"/>
      <c r="H64" s="38"/>
      <c r="I64" s="39"/>
      <c r="J64" s="15"/>
    </row>
    <row r="65" spans="1:10" ht="16.5" customHeight="1">
      <c r="A65" s="1">
        <v>14</v>
      </c>
      <c r="B65" s="45"/>
      <c r="C65" s="22"/>
      <c r="D65" s="22"/>
      <c r="E65" s="63"/>
      <c r="F65" s="23"/>
      <c r="G65" s="24"/>
      <c r="H65" s="25"/>
      <c r="I65" s="72"/>
      <c r="J65" s="15"/>
    </row>
    <row r="66" spans="1:10" ht="16.5" customHeight="1">
      <c r="B66" s="34"/>
      <c r="C66" s="35"/>
      <c r="D66" s="35"/>
      <c r="E66" s="64"/>
      <c r="F66" s="36"/>
      <c r="G66" s="37"/>
      <c r="H66" s="38"/>
      <c r="I66" s="39"/>
      <c r="J66" s="15"/>
    </row>
    <row r="67" spans="1:10" ht="16.5" customHeight="1">
      <c r="A67" s="1">
        <v>15</v>
      </c>
      <c r="B67" s="21"/>
      <c r="C67" s="22"/>
      <c r="D67" s="22"/>
      <c r="E67" s="63"/>
      <c r="F67" s="23"/>
      <c r="G67" s="24"/>
      <c r="H67" s="25"/>
      <c r="I67" s="72"/>
      <c r="J67" s="15"/>
    </row>
    <row r="68" spans="1:10" ht="16.5" customHeight="1">
      <c r="B68" s="34"/>
      <c r="C68" s="35"/>
      <c r="D68" s="35"/>
      <c r="E68" s="64"/>
      <c r="F68" s="36"/>
      <c r="G68" s="37"/>
      <c r="H68" s="38"/>
      <c r="I68" s="39"/>
      <c r="J68" s="15"/>
    </row>
    <row r="69" spans="1:10" ht="16.5" customHeight="1">
      <c r="A69" s="1">
        <v>16</v>
      </c>
      <c r="B69" s="51"/>
      <c r="C69" s="53" t="s">
        <v>66</v>
      </c>
      <c r="D69" s="52"/>
      <c r="E69" s="65"/>
      <c r="F69" s="53"/>
      <c r="G69" s="54"/>
      <c r="H69" s="55"/>
      <c r="I69" s="66"/>
      <c r="J69" s="15"/>
    </row>
    <row r="70" spans="1:10" ht="16.5" customHeight="1">
      <c r="B70" s="7"/>
      <c r="C70" s="8"/>
      <c r="D70" s="8"/>
      <c r="E70" s="62"/>
      <c r="F70" s="9"/>
      <c r="G70" s="10"/>
      <c r="H70" s="11"/>
      <c r="I70" s="12"/>
      <c r="J70" s="15"/>
    </row>
    <row r="71" spans="1:10" ht="16.5" customHeight="1">
      <c r="A71" s="1">
        <v>1</v>
      </c>
      <c r="B71" s="21">
        <v>2</v>
      </c>
      <c r="C71" s="22" t="s">
        <v>139</v>
      </c>
      <c r="D71" s="22"/>
      <c r="E71" s="63"/>
      <c r="F71" s="23"/>
      <c r="G71" s="24"/>
      <c r="H71" s="25"/>
      <c r="I71" s="26"/>
      <c r="J71" s="15"/>
    </row>
    <row r="72" spans="1:10" ht="16.5" customHeight="1">
      <c r="B72" s="34"/>
      <c r="C72" s="35"/>
      <c r="D72" s="35"/>
      <c r="E72" s="64"/>
      <c r="F72" s="36"/>
      <c r="G72" s="37"/>
      <c r="H72" s="38"/>
      <c r="I72" s="39"/>
      <c r="J72" s="15"/>
    </row>
    <row r="73" spans="1:10" ht="16.5" customHeight="1">
      <c r="A73" s="1">
        <v>2</v>
      </c>
      <c r="B73" s="45"/>
      <c r="C73" s="22"/>
      <c r="D73" s="22"/>
      <c r="E73" s="63"/>
      <c r="F73" s="23"/>
      <c r="G73" s="24"/>
      <c r="H73" s="25"/>
      <c r="I73" s="26"/>
      <c r="J73" s="15"/>
    </row>
    <row r="74" spans="1:10" ht="16.5" customHeight="1">
      <c r="B74" s="34"/>
      <c r="C74" s="35"/>
      <c r="D74" s="35"/>
      <c r="E74" s="64"/>
      <c r="F74" s="36"/>
      <c r="G74" s="37"/>
      <c r="H74" s="38"/>
      <c r="I74" s="39"/>
      <c r="J74" s="15"/>
    </row>
    <row r="75" spans="1:10" ht="16.5" customHeight="1">
      <c r="A75" s="1">
        <v>3</v>
      </c>
      <c r="B75" s="21" t="s">
        <v>122</v>
      </c>
      <c r="C75" s="22" t="s">
        <v>140</v>
      </c>
      <c r="D75" s="22"/>
      <c r="E75" s="63">
        <v>1</v>
      </c>
      <c r="F75" s="23" t="s">
        <v>113</v>
      </c>
      <c r="G75" s="24"/>
      <c r="H75" s="25"/>
      <c r="I75" s="71"/>
      <c r="J75" s="15"/>
    </row>
    <row r="76" spans="1:10" ht="16.5" customHeight="1">
      <c r="B76" s="34"/>
      <c r="C76" s="35"/>
      <c r="D76" s="35"/>
      <c r="E76" s="64"/>
      <c r="F76" s="36"/>
      <c r="G76" s="37"/>
      <c r="H76" s="38"/>
      <c r="I76" s="39"/>
      <c r="J76" s="15"/>
    </row>
    <row r="77" spans="1:10" ht="16.5" customHeight="1">
      <c r="A77" s="1">
        <v>4</v>
      </c>
      <c r="B77" s="45" t="s">
        <v>123</v>
      </c>
      <c r="C77" s="22" t="s">
        <v>141</v>
      </c>
      <c r="D77" s="22"/>
      <c r="E77" s="63">
        <v>1</v>
      </c>
      <c r="F77" s="23" t="s">
        <v>113</v>
      </c>
      <c r="G77" s="24"/>
      <c r="H77" s="25"/>
      <c r="I77" s="71"/>
      <c r="J77" s="15"/>
    </row>
    <row r="78" spans="1:10" ht="16.5" customHeight="1">
      <c r="B78" s="34"/>
      <c r="C78" s="35"/>
      <c r="D78" s="35"/>
      <c r="E78" s="64"/>
      <c r="F78" s="36"/>
      <c r="G78" s="37"/>
      <c r="H78" s="38"/>
      <c r="I78" s="39"/>
      <c r="J78" s="15"/>
    </row>
    <row r="79" spans="1:10" ht="16.5" customHeight="1">
      <c r="A79" s="1">
        <v>5</v>
      </c>
      <c r="B79" s="45"/>
      <c r="C79" s="22"/>
      <c r="D79" s="22"/>
      <c r="E79" s="63"/>
      <c r="F79" s="23"/>
      <c r="G79" s="24"/>
      <c r="H79" s="25"/>
      <c r="I79" s="71"/>
      <c r="J79" s="15"/>
    </row>
    <row r="80" spans="1:10" ht="16.5" customHeight="1">
      <c r="B80" s="34"/>
      <c r="C80" s="35"/>
      <c r="D80" s="35"/>
      <c r="E80" s="64"/>
      <c r="F80" s="36"/>
      <c r="G80" s="37"/>
      <c r="H80" s="38"/>
      <c r="I80" s="39"/>
      <c r="J80" s="15"/>
    </row>
    <row r="81" spans="1:10" ht="16.5" customHeight="1">
      <c r="A81" s="1">
        <v>6</v>
      </c>
      <c r="B81" s="21"/>
      <c r="C81" s="22"/>
      <c r="D81" s="22"/>
      <c r="E81" s="63"/>
      <c r="F81" s="23"/>
      <c r="G81" s="24"/>
      <c r="H81" s="25"/>
      <c r="I81" s="71"/>
      <c r="J81" s="15"/>
    </row>
    <row r="82" spans="1:10" ht="16.5" customHeight="1">
      <c r="B82" s="34"/>
      <c r="C82" s="35"/>
      <c r="D82" s="35"/>
      <c r="E82" s="64"/>
      <c r="F82" s="36"/>
      <c r="G82" s="37"/>
      <c r="H82" s="38"/>
      <c r="I82" s="39"/>
      <c r="J82" s="15"/>
    </row>
    <row r="83" spans="1:10" ht="16.5" customHeight="1">
      <c r="A83" s="1">
        <v>7</v>
      </c>
      <c r="B83" s="45"/>
      <c r="C83" s="22"/>
      <c r="D83" s="22"/>
      <c r="E83" s="63"/>
      <c r="F83" s="23"/>
      <c r="G83" s="24"/>
      <c r="H83" s="25"/>
      <c r="I83" s="71"/>
      <c r="J83" s="15"/>
    </row>
    <row r="84" spans="1:10" ht="16.5" customHeight="1">
      <c r="B84" s="34"/>
      <c r="C84" s="35"/>
      <c r="D84" s="35"/>
      <c r="E84" s="64"/>
      <c r="F84" s="36"/>
      <c r="G84" s="37"/>
      <c r="H84" s="38"/>
      <c r="I84" s="39"/>
      <c r="J84" s="15"/>
    </row>
    <row r="85" spans="1:10" ht="16.5" customHeight="1">
      <c r="A85" s="1">
        <v>8</v>
      </c>
      <c r="B85" s="45"/>
      <c r="C85" s="22"/>
      <c r="D85" s="22"/>
      <c r="E85" s="63"/>
      <c r="F85" s="23"/>
      <c r="G85" s="24"/>
      <c r="H85" s="25"/>
      <c r="I85" s="71"/>
      <c r="J85" s="15"/>
    </row>
    <row r="86" spans="1:10" ht="16.5" customHeight="1">
      <c r="B86" s="34"/>
      <c r="C86" s="35"/>
      <c r="D86" s="35"/>
      <c r="E86" s="64"/>
      <c r="F86" s="36"/>
      <c r="G86" s="37"/>
      <c r="H86" s="38"/>
      <c r="I86" s="39"/>
      <c r="J86" s="15"/>
    </row>
    <row r="87" spans="1:10" ht="16.5" customHeight="1">
      <c r="A87" s="1">
        <v>9</v>
      </c>
      <c r="B87" s="21"/>
      <c r="C87" s="50"/>
      <c r="D87" s="22"/>
      <c r="E87" s="63"/>
      <c r="F87" s="23"/>
      <c r="G87" s="24"/>
      <c r="H87" s="25"/>
      <c r="I87" s="71"/>
      <c r="J87" s="15"/>
    </row>
    <row r="88" spans="1:10" ht="16.5" customHeight="1">
      <c r="B88" s="34"/>
      <c r="C88" s="35"/>
      <c r="D88" s="35"/>
      <c r="E88" s="64"/>
      <c r="F88" s="36"/>
      <c r="G88" s="37"/>
      <c r="H88" s="38"/>
      <c r="I88" s="39"/>
      <c r="J88" s="15"/>
    </row>
    <row r="89" spans="1:10" ht="16.5" customHeight="1">
      <c r="A89" s="1">
        <v>10</v>
      </c>
      <c r="B89" s="45"/>
      <c r="C89" s="50"/>
      <c r="D89" s="22"/>
      <c r="E89" s="63"/>
      <c r="F89" s="23"/>
      <c r="G89" s="24"/>
      <c r="H89" s="25"/>
      <c r="I89" s="71"/>
      <c r="J89" s="15"/>
    </row>
    <row r="90" spans="1:10" ht="16.5" customHeight="1">
      <c r="B90" s="34"/>
      <c r="C90" s="35"/>
      <c r="D90" s="35"/>
      <c r="E90" s="64"/>
      <c r="F90" s="36"/>
      <c r="G90" s="37"/>
      <c r="H90" s="38"/>
      <c r="I90" s="39"/>
      <c r="J90" s="15"/>
    </row>
    <row r="91" spans="1:10" ht="16.5" customHeight="1">
      <c r="A91" s="1">
        <v>11</v>
      </c>
      <c r="B91" s="45"/>
      <c r="C91" s="22"/>
      <c r="D91" s="22"/>
      <c r="E91" s="63"/>
      <c r="F91" s="23"/>
      <c r="G91" s="24"/>
      <c r="H91" s="25"/>
      <c r="I91" s="71"/>
      <c r="J91" s="15"/>
    </row>
    <row r="92" spans="1:10" ht="16.5" customHeight="1">
      <c r="B92" s="34"/>
      <c r="C92" s="35"/>
      <c r="D92" s="35"/>
      <c r="E92" s="64"/>
      <c r="F92" s="36"/>
      <c r="G92" s="37"/>
      <c r="H92" s="38"/>
      <c r="I92" s="39"/>
      <c r="J92" s="15"/>
    </row>
    <row r="93" spans="1:10" ht="16.5" customHeight="1">
      <c r="A93" s="1">
        <v>12</v>
      </c>
      <c r="B93" s="21"/>
      <c r="C93" s="22"/>
      <c r="D93" s="22"/>
      <c r="E93" s="63"/>
      <c r="F93" s="23"/>
      <c r="G93" s="24"/>
      <c r="H93" s="25"/>
      <c r="I93" s="71"/>
      <c r="J93" s="15"/>
    </row>
    <row r="94" spans="1:10" ht="16.5" customHeight="1">
      <c r="B94" s="34"/>
      <c r="C94" s="35"/>
      <c r="D94" s="35"/>
      <c r="E94" s="141"/>
      <c r="F94" s="36"/>
      <c r="G94" s="37"/>
      <c r="H94" s="37"/>
      <c r="I94" s="39"/>
      <c r="J94" s="15"/>
    </row>
    <row r="95" spans="1:10" ht="16.5" customHeight="1">
      <c r="A95" s="1">
        <v>13</v>
      </c>
      <c r="B95" s="45"/>
      <c r="C95" s="22"/>
      <c r="D95" s="22"/>
      <c r="E95" s="142"/>
      <c r="F95" s="23"/>
      <c r="G95" s="24"/>
      <c r="H95" s="24"/>
      <c r="I95" s="71"/>
      <c r="J95" s="15"/>
    </row>
    <row r="96" spans="1:10" ht="16.5" customHeight="1">
      <c r="B96" s="34"/>
      <c r="C96" s="35"/>
      <c r="D96" s="35"/>
      <c r="E96" s="64"/>
      <c r="F96" s="36"/>
      <c r="G96" s="37"/>
      <c r="H96" s="38"/>
      <c r="I96" s="39"/>
      <c r="J96" s="15"/>
    </row>
    <row r="97" spans="1:10" ht="16.5" customHeight="1">
      <c r="A97" s="1">
        <v>14</v>
      </c>
      <c r="B97" s="45"/>
      <c r="C97" s="22"/>
      <c r="D97" s="22"/>
      <c r="E97" s="63"/>
      <c r="F97" s="23"/>
      <c r="G97" s="24"/>
      <c r="H97" s="25"/>
      <c r="I97" s="72"/>
      <c r="J97" s="15"/>
    </row>
    <row r="98" spans="1:10" ht="16.5" customHeight="1">
      <c r="B98" s="34"/>
      <c r="C98" s="35"/>
      <c r="D98" s="35"/>
      <c r="E98" s="64"/>
      <c r="F98" s="36"/>
      <c r="G98" s="37"/>
      <c r="H98" s="38"/>
      <c r="I98" s="39"/>
      <c r="J98" s="15"/>
    </row>
    <row r="99" spans="1:10" ht="16.5" customHeight="1">
      <c r="A99" s="1">
        <v>15</v>
      </c>
      <c r="B99" s="21"/>
      <c r="C99" s="22"/>
      <c r="D99" s="22"/>
      <c r="E99" s="63"/>
      <c r="F99" s="23"/>
      <c r="G99" s="24"/>
      <c r="H99" s="25"/>
      <c r="I99" s="72"/>
      <c r="J99" s="15"/>
    </row>
    <row r="100" spans="1:10" ht="16.5" customHeight="1">
      <c r="B100" s="34"/>
      <c r="C100" s="35"/>
      <c r="D100" s="35"/>
      <c r="E100" s="64"/>
      <c r="F100" s="36"/>
      <c r="G100" s="37"/>
      <c r="H100" s="38"/>
      <c r="I100" s="39"/>
      <c r="J100" s="15"/>
    </row>
    <row r="101" spans="1:10" ht="16.5" customHeight="1">
      <c r="A101" s="1">
        <v>16</v>
      </c>
      <c r="B101" s="51"/>
      <c r="C101" s="53" t="s">
        <v>67</v>
      </c>
      <c r="D101" s="52"/>
      <c r="E101" s="65"/>
      <c r="F101" s="53"/>
      <c r="G101" s="54"/>
      <c r="H101" s="55"/>
      <c r="I101" s="66"/>
      <c r="J101" s="15"/>
    </row>
    <row r="102" spans="1:10" ht="16.5" customHeight="1">
      <c r="B102" s="7"/>
      <c r="C102" s="8"/>
      <c r="D102" s="8"/>
      <c r="E102" s="62"/>
      <c r="F102" s="9"/>
      <c r="G102" s="10"/>
      <c r="H102" s="11"/>
      <c r="I102" s="12"/>
      <c r="J102" s="15"/>
    </row>
    <row r="103" spans="1:10" ht="16.5" customHeight="1">
      <c r="A103" s="1">
        <v>1</v>
      </c>
      <c r="B103" s="21" t="s">
        <v>122</v>
      </c>
      <c r="C103" s="22" t="s">
        <v>139</v>
      </c>
      <c r="D103" s="22" t="s">
        <v>140</v>
      </c>
      <c r="E103" s="63"/>
      <c r="F103" s="23"/>
      <c r="G103" s="24"/>
      <c r="H103" s="25"/>
      <c r="I103" s="26"/>
      <c r="J103" s="15"/>
    </row>
    <row r="104" spans="1:10" ht="16.5" customHeight="1">
      <c r="B104" s="34"/>
      <c r="C104" s="35"/>
      <c r="D104" s="35"/>
      <c r="E104" s="64"/>
      <c r="F104" s="36"/>
      <c r="G104" s="37"/>
      <c r="H104" s="38"/>
      <c r="I104" s="39"/>
      <c r="J104" s="15"/>
    </row>
    <row r="105" spans="1:10" ht="16.5" customHeight="1">
      <c r="A105" s="1">
        <v>2</v>
      </c>
      <c r="B105" s="45"/>
      <c r="C105" s="22"/>
      <c r="D105" s="22"/>
      <c r="E105" s="63"/>
      <c r="F105" s="23"/>
      <c r="G105" s="24"/>
      <c r="H105" s="25"/>
      <c r="I105" s="26"/>
      <c r="J105" s="15"/>
    </row>
    <row r="106" spans="1:10" ht="16.5" customHeight="1">
      <c r="B106" s="34"/>
      <c r="C106" s="35" t="s">
        <v>357</v>
      </c>
      <c r="D106" s="35"/>
      <c r="E106" s="64"/>
      <c r="F106" s="36"/>
      <c r="G106" s="37"/>
      <c r="H106" s="38"/>
      <c r="I106" s="39"/>
      <c r="J106" s="15"/>
    </row>
    <row r="107" spans="1:10" ht="16.5" customHeight="1">
      <c r="A107" s="1">
        <v>3</v>
      </c>
      <c r="B107" s="21"/>
      <c r="C107" s="22" t="s">
        <v>358</v>
      </c>
      <c r="D107" s="22" t="s">
        <v>359</v>
      </c>
      <c r="E107" s="63">
        <v>26</v>
      </c>
      <c r="F107" s="23" t="s">
        <v>21</v>
      </c>
      <c r="G107" s="24"/>
      <c r="H107" s="25"/>
      <c r="I107" s="71"/>
      <c r="J107" s="15"/>
    </row>
    <row r="108" spans="1:10" ht="16.5" customHeight="1">
      <c r="B108" s="34"/>
      <c r="C108" s="35" t="s">
        <v>499</v>
      </c>
      <c r="D108" s="35"/>
      <c r="E108" s="64"/>
      <c r="F108" s="36"/>
      <c r="G108" s="37"/>
      <c r="H108" s="38"/>
      <c r="I108" s="39"/>
      <c r="J108" s="15"/>
    </row>
    <row r="109" spans="1:10" ht="16.5" customHeight="1">
      <c r="A109" s="1">
        <v>4</v>
      </c>
      <c r="B109" s="45"/>
      <c r="C109" s="22" t="s">
        <v>501</v>
      </c>
      <c r="D109" s="22" t="s">
        <v>502</v>
      </c>
      <c r="E109" s="63">
        <v>3</v>
      </c>
      <c r="F109" s="23" t="s">
        <v>503</v>
      </c>
      <c r="G109" s="24"/>
      <c r="H109" s="25"/>
      <c r="I109" s="71"/>
      <c r="J109" s="15"/>
    </row>
    <row r="110" spans="1:10" ht="16.5" customHeight="1">
      <c r="B110" s="34"/>
      <c r="C110" s="35" t="s">
        <v>357</v>
      </c>
      <c r="D110" s="35"/>
      <c r="E110" s="64"/>
      <c r="F110" s="36"/>
      <c r="G110" s="37"/>
      <c r="H110" s="38"/>
      <c r="I110" s="39"/>
      <c r="J110" s="15"/>
    </row>
    <row r="111" spans="1:10" ht="16.5" customHeight="1">
      <c r="A111" s="1">
        <v>5</v>
      </c>
      <c r="B111" s="45"/>
      <c r="C111" s="22" t="s">
        <v>495</v>
      </c>
      <c r="D111" s="22" t="s">
        <v>359</v>
      </c>
      <c r="E111" s="63">
        <v>934</v>
      </c>
      <c r="F111" s="23" t="s">
        <v>22</v>
      </c>
      <c r="G111" s="24"/>
      <c r="H111" s="25"/>
      <c r="I111" s="71"/>
      <c r="J111" s="15"/>
    </row>
    <row r="112" spans="1:10" ht="16.5" customHeight="1">
      <c r="B112" s="34"/>
      <c r="C112" s="35" t="s">
        <v>360</v>
      </c>
      <c r="D112" s="35"/>
      <c r="E112" s="64"/>
      <c r="F112" s="36"/>
      <c r="G112" s="37"/>
      <c r="H112" s="38"/>
      <c r="I112" s="39"/>
      <c r="J112" s="15"/>
    </row>
    <row r="113" spans="1:10" ht="16.5" customHeight="1">
      <c r="A113" s="1">
        <v>6</v>
      </c>
      <c r="B113" s="21"/>
      <c r="C113" s="22" t="s">
        <v>361</v>
      </c>
      <c r="D113" s="22" t="s">
        <v>362</v>
      </c>
      <c r="E113" s="63">
        <v>224</v>
      </c>
      <c r="F113" s="23" t="s">
        <v>22</v>
      </c>
      <c r="G113" s="24"/>
      <c r="H113" s="25"/>
      <c r="I113" s="71"/>
      <c r="J113" s="15"/>
    </row>
    <row r="114" spans="1:10" ht="16.5" customHeight="1">
      <c r="B114" s="34"/>
      <c r="C114" s="35"/>
      <c r="D114" s="35"/>
      <c r="E114" s="64"/>
      <c r="F114" s="36"/>
      <c r="G114" s="37"/>
      <c r="H114" s="38"/>
      <c r="I114" s="39"/>
      <c r="J114" s="15"/>
    </row>
    <row r="115" spans="1:10" ht="16.5" customHeight="1">
      <c r="A115" s="1">
        <v>7</v>
      </c>
      <c r="B115" s="45"/>
      <c r="C115" s="22"/>
      <c r="D115" s="22"/>
      <c r="E115" s="63"/>
      <c r="F115" s="23"/>
      <c r="G115" s="24"/>
      <c r="H115" s="25"/>
      <c r="I115" s="71"/>
      <c r="J115" s="15"/>
    </row>
    <row r="116" spans="1:10" ht="16.5" customHeight="1">
      <c r="B116" s="34"/>
      <c r="C116" s="35"/>
      <c r="D116" s="35"/>
      <c r="E116" s="64"/>
      <c r="F116" s="36"/>
      <c r="G116" s="37"/>
      <c r="H116" s="38"/>
      <c r="I116" s="39"/>
      <c r="J116" s="15"/>
    </row>
    <row r="117" spans="1:10" ht="16.5" customHeight="1">
      <c r="A117" s="1">
        <v>8</v>
      </c>
      <c r="B117" s="45"/>
      <c r="C117" s="22"/>
      <c r="D117" s="22"/>
      <c r="E117" s="63"/>
      <c r="F117" s="23"/>
      <c r="G117" s="24"/>
      <c r="H117" s="25"/>
      <c r="I117" s="71"/>
      <c r="J117" s="15"/>
    </row>
    <row r="118" spans="1:10" ht="16.5" customHeight="1">
      <c r="B118" s="34"/>
      <c r="C118" s="125"/>
      <c r="D118" s="35"/>
      <c r="E118" s="64"/>
      <c r="F118" s="36"/>
      <c r="G118" s="37"/>
      <c r="H118" s="38"/>
      <c r="I118" s="39"/>
      <c r="J118" s="15"/>
    </row>
    <row r="119" spans="1:10" ht="16.5" customHeight="1">
      <c r="A119" s="1">
        <v>9</v>
      </c>
      <c r="B119" s="21"/>
      <c r="C119" s="50"/>
      <c r="D119" s="22"/>
      <c r="E119" s="63"/>
      <c r="F119" s="23"/>
      <c r="G119" s="24"/>
      <c r="H119" s="25"/>
      <c r="I119" s="71"/>
      <c r="J119" s="15"/>
    </row>
    <row r="120" spans="1:10" ht="16.5" customHeight="1">
      <c r="B120" s="34"/>
      <c r="C120" s="35"/>
      <c r="D120" s="35"/>
      <c r="E120" s="64"/>
      <c r="F120" s="36"/>
      <c r="G120" s="37"/>
      <c r="H120" s="38"/>
      <c r="I120" s="39"/>
      <c r="J120" s="15"/>
    </row>
    <row r="121" spans="1:10" ht="16.5" customHeight="1">
      <c r="A121" s="1">
        <v>10</v>
      </c>
      <c r="B121" s="45"/>
      <c r="C121" s="50"/>
      <c r="D121" s="22"/>
      <c r="E121" s="63"/>
      <c r="F121" s="23"/>
      <c r="G121" s="24"/>
      <c r="H121" s="25"/>
      <c r="I121" s="71"/>
      <c r="J121" s="15"/>
    </row>
    <row r="122" spans="1:10" ht="16.5" customHeight="1">
      <c r="B122" s="34"/>
      <c r="C122" s="35"/>
      <c r="D122" s="35"/>
      <c r="E122" s="64"/>
      <c r="F122" s="36"/>
      <c r="G122" s="37"/>
      <c r="H122" s="38"/>
      <c r="I122" s="39"/>
      <c r="J122" s="15"/>
    </row>
    <row r="123" spans="1:10" ht="16.5" customHeight="1">
      <c r="A123" s="1">
        <v>11</v>
      </c>
      <c r="B123" s="45"/>
      <c r="C123" s="22"/>
      <c r="D123" s="22"/>
      <c r="E123" s="63"/>
      <c r="F123" s="23"/>
      <c r="G123" s="24"/>
      <c r="H123" s="25"/>
      <c r="I123" s="71"/>
      <c r="J123" s="15"/>
    </row>
    <row r="124" spans="1:10" ht="16.5" customHeight="1">
      <c r="B124" s="34"/>
      <c r="C124" s="35"/>
      <c r="D124" s="35"/>
      <c r="E124" s="64"/>
      <c r="F124" s="36"/>
      <c r="G124" s="37"/>
      <c r="H124" s="38"/>
      <c r="I124" s="39"/>
      <c r="J124" s="15"/>
    </row>
    <row r="125" spans="1:10" ht="16.5" customHeight="1">
      <c r="A125" s="1">
        <v>12</v>
      </c>
      <c r="B125" s="21"/>
      <c r="C125" s="22"/>
      <c r="D125" s="22"/>
      <c r="E125" s="63"/>
      <c r="F125" s="23"/>
      <c r="G125" s="24"/>
      <c r="H125" s="25"/>
      <c r="I125" s="71"/>
      <c r="J125" s="15"/>
    </row>
    <row r="126" spans="1:10" ht="16.5" customHeight="1">
      <c r="B126" s="34"/>
      <c r="C126" s="35"/>
      <c r="D126" s="35"/>
      <c r="E126" s="64"/>
      <c r="F126" s="36"/>
      <c r="G126" s="37"/>
      <c r="H126" s="38"/>
      <c r="I126" s="39"/>
      <c r="J126" s="15"/>
    </row>
    <row r="127" spans="1:10" ht="16.5" customHeight="1">
      <c r="A127" s="1">
        <v>13</v>
      </c>
      <c r="B127" s="45"/>
      <c r="C127" s="22"/>
      <c r="D127" s="22"/>
      <c r="E127" s="63"/>
      <c r="F127" s="23"/>
      <c r="G127" s="24"/>
      <c r="H127" s="25"/>
      <c r="I127" s="71"/>
      <c r="J127" s="15"/>
    </row>
    <row r="128" spans="1:10" ht="16.5" customHeight="1">
      <c r="B128" s="34"/>
      <c r="C128" s="35"/>
      <c r="D128" s="35"/>
      <c r="E128" s="64"/>
      <c r="F128" s="36"/>
      <c r="G128" s="37"/>
      <c r="H128" s="38"/>
      <c r="I128" s="39"/>
      <c r="J128" s="15"/>
    </row>
    <row r="129" spans="1:10" ht="16.5" customHeight="1">
      <c r="A129" s="1">
        <v>14</v>
      </c>
      <c r="B129" s="45"/>
      <c r="C129" s="22"/>
      <c r="D129" s="22"/>
      <c r="E129" s="63"/>
      <c r="F129" s="23"/>
      <c r="G129" s="24"/>
      <c r="H129" s="25"/>
      <c r="I129" s="72"/>
      <c r="J129" s="15"/>
    </row>
    <row r="130" spans="1:10" ht="16.5" customHeight="1">
      <c r="B130" s="34"/>
      <c r="C130" s="35"/>
      <c r="D130" s="35"/>
      <c r="E130" s="64"/>
      <c r="F130" s="36"/>
      <c r="G130" s="37"/>
      <c r="H130" s="38"/>
      <c r="I130" s="39"/>
      <c r="J130" s="15"/>
    </row>
    <row r="131" spans="1:10" ht="16.5" customHeight="1">
      <c r="A131" s="1">
        <v>15</v>
      </c>
      <c r="B131" s="21"/>
      <c r="C131" s="22"/>
      <c r="D131" s="22"/>
      <c r="E131" s="63"/>
      <c r="F131" s="23"/>
      <c r="G131" s="24"/>
      <c r="H131" s="25"/>
      <c r="I131" s="72"/>
      <c r="J131" s="15"/>
    </row>
    <row r="132" spans="1:10" ht="16.5" customHeight="1">
      <c r="B132" s="34"/>
      <c r="C132" s="35"/>
      <c r="D132" s="35"/>
      <c r="E132" s="64"/>
      <c r="F132" s="36"/>
      <c r="G132" s="37"/>
      <c r="H132" s="38"/>
      <c r="I132" s="39"/>
      <c r="J132" s="15"/>
    </row>
    <row r="133" spans="1:10" ht="16.5" customHeight="1">
      <c r="A133" s="1">
        <v>16</v>
      </c>
      <c r="B133" s="51"/>
      <c r="C133" s="53" t="s">
        <v>147</v>
      </c>
      <c r="D133" s="52"/>
      <c r="E133" s="65"/>
      <c r="F133" s="53"/>
      <c r="G133" s="54"/>
      <c r="H133" s="55"/>
      <c r="I133" s="66"/>
      <c r="J133" s="15"/>
    </row>
    <row r="134" spans="1:10" ht="16.5" customHeight="1">
      <c r="B134" s="7"/>
      <c r="C134" s="8"/>
      <c r="D134" s="8"/>
      <c r="E134" s="62"/>
      <c r="F134" s="9"/>
      <c r="G134" s="10"/>
      <c r="H134" s="11"/>
      <c r="I134" s="12"/>
      <c r="J134" s="15"/>
    </row>
    <row r="135" spans="1:10" ht="16.5" customHeight="1">
      <c r="A135" s="1">
        <v>1</v>
      </c>
      <c r="B135" s="21" t="s">
        <v>123</v>
      </c>
      <c r="C135" s="22" t="s">
        <v>139</v>
      </c>
      <c r="D135" s="22" t="s">
        <v>141</v>
      </c>
      <c r="E135" s="63"/>
      <c r="F135" s="23"/>
      <c r="G135" s="24"/>
      <c r="H135" s="25"/>
      <c r="I135" s="26"/>
      <c r="J135" s="15"/>
    </row>
    <row r="136" spans="1:10" ht="16.5" customHeight="1">
      <c r="B136" s="34"/>
      <c r="C136" s="35" t="s">
        <v>144</v>
      </c>
      <c r="D136" s="35"/>
      <c r="E136" s="64"/>
      <c r="F136" s="36"/>
      <c r="G136" s="37"/>
      <c r="H136" s="38"/>
      <c r="I136" s="39"/>
      <c r="J136" s="15"/>
    </row>
    <row r="137" spans="1:10" ht="16.5" customHeight="1">
      <c r="A137" s="1">
        <v>2</v>
      </c>
      <c r="B137" s="45"/>
      <c r="C137" s="22" t="s">
        <v>356</v>
      </c>
      <c r="D137" s="22"/>
      <c r="E137" s="63">
        <v>71.8</v>
      </c>
      <c r="F137" s="23" t="s">
        <v>155</v>
      </c>
      <c r="G137" s="24"/>
      <c r="H137" s="25"/>
      <c r="I137" s="71"/>
      <c r="J137" s="15"/>
    </row>
    <row r="138" spans="1:10" ht="16.5" customHeight="1">
      <c r="B138" s="34"/>
      <c r="C138" s="35" t="s">
        <v>144</v>
      </c>
      <c r="D138" s="35"/>
      <c r="E138" s="64"/>
      <c r="F138" s="36"/>
      <c r="G138" s="37"/>
      <c r="H138" s="38"/>
      <c r="I138" s="39"/>
      <c r="J138" s="15"/>
    </row>
    <row r="139" spans="1:10" ht="16.5" customHeight="1">
      <c r="A139" s="1">
        <v>3</v>
      </c>
      <c r="B139" s="21"/>
      <c r="C139" s="22" t="s">
        <v>149</v>
      </c>
      <c r="D139" s="22"/>
      <c r="E139" s="63">
        <v>71.8</v>
      </c>
      <c r="F139" s="23" t="s">
        <v>155</v>
      </c>
      <c r="G139" s="24"/>
      <c r="H139" s="25"/>
      <c r="I139" s="71"/>
      <c r="J139" s="15"/>
    </row>
    <row r="140" spans="1:10" ht="16.5" customHeight="1">
      <c r="B140" s="34"/>
      <c r="C140" s="35" t="s">
        <v>144</v>
      </c>
      <c r="D140" s="35"/>
      <c r="E140" s="64"/>
      <c r="F140" s="36"/>
      <c r="G140" s="37"/>
      <c r="H140" s="38"/>
      <c r="I140" s="39"/>
      <c r="J140" s="15"/>
    </row>
    <row r="141" spans="1:10" ht="16.5" customHeight="1">
      <c r="A141" s="1">
        <v>4</v>
      </c>
      <c r="B141" s="45"/>
      <c r="C141" s="22" t="s">
        <v>150</v>
      </c>
      <c r="D141" s="22" t="s">
        <v>151</v>
      </c>
      <c r="E141" s="63">
        <v>71.8</v>
      </c>
      <c r="F141" s="23" t="s">
        <v>155</v>
      </c>
      <c r="G141" s="24"/>
      <c r="H141" s="25"/>
      <c r="I141" s="71"/>
      <c r="J141" s="15"/>
    </row>
    <row r="142" spans="1:10" ht="16.5" customHeight="1">
      <c r="B142" s="34"/>
      <c r="C142" s="35" t="s">
        <v>145</v>
      </c>
      <c r="D142" s="35"/>
      <c r="E142" s="64"/>
      <c r="F142" s="36"/>
      <c r="G142" s="37"/>
      <c r="H142" s="38"/>
      <c r="I142" s="39"/>
      <c r="J142" s="15"/>
    </row>
    <row r="143" spans="1:10" ht="16.5" customHeight="1">
      <c r="A143" s="1">
        <v>5</v>
      </c>
      <c r="B143" s="45"/>
      <c r="C143" s="22" t="s">
        <v>356</v>
      </c>
      <c r="D143" s="22"/>
      <c r="E143" s="63">
        <v>36.700000000000003</v>
      </c>
      <c r="F143" s="23" t="s">
        <v>155</v>
      </c>
      <c r="G143" s="24"/>
      <c r="H143" s="25"/>
      <c r="I143" s="71"/>
      <c r="J143" s="15"/>
    </row>
    <row r="144" spans="1:10" ht="16.5" customHeight="1">
      <c r="B144" s="34"/>
      <c r="C144" s="35" t="s">
        <v>145</v>
      </c>
      <c r="D144" s="35"/>
      <c r="E144" s="64"/>
      <c r="F144" s="36"/>
      <c r="G144" s="37"/>
      <c r="H144" s="38"/>
      <c r="I144" s="39"/>
      <c r="J144" s="15"/>
    </row>
    <row r="145" spans="1:10" ht="16.5" customHeight="1">
      <c r="A145" s="1">
        <v>6</v>
      </c>
      <c r="B145" s="21"/>
      <c r="C145" s="22" t="s">
        <v>149</v>
      </c>
      <c r="D145" s="22"/>
      <c r="E145" s="63">
        <v>36.700000000000003</v>
      </c>
      <c r="F145" s="23" t="s">
        <v>155</v>
      </c>
      <c r="G145" s="24"/>
      <c r="H145" s="25"/>
      <c r="I145" s="71"/>
      <c r="J145" s="15"/>
    </row>
    <row r="146" spans="1:10" ht="16.5" customHeight="1">
      <c r="B146" s="34"/>
      <c r="C146" s="35" t="s">
        <v>145</v>
      </c>
      <c r="D146" s="35"/>
      <c r="E146" s="64"/>
      <c r="F146" s="36"/>
      <c r="G146" s="37"/>
      <c r="H146" s="38"/>
      <c r="I146" s="39"/>
      <c r="J146" s="15"/>
    </row>
    <row r="147" spans="1:10" ht="16.5" customHeight="1">
      <c r="A147" s="1">
        <v>7</v>
      </c>
      <c r="B147" s="45"/>
      <c r="C147" s="22" t="s">
        <v>150</v>
      </c>
      <c r="D147" s="22" t="s">
        <v>151</v>
      </c>
      <c r="E147" s="63">
        <v>36.700000000000003</v>
      </c>
      <c r="F147" s="23" t="s">
        <v>155</v>
      </c>
      <c r="G147" s="24"/>
      <c r="H147" s="25"/>
      <c r="I147" s="71"/>
      <c r="J147" s="15"/>
    </row>
    <row r="148" spans="1:10" ht="16.5" customHeight="1">
      <c r="B148" s="34"/>
      <c r="C148" s="35" t="s">
        <v>153</v>
      </c>
      <c r="D148" s="35"/>
      <c r="E148" s="64"/>
      <c r="F148" s="36"/>
      <c r="G148" s="37"/>
      <c r="H148" s="38"/>
      <c r="I148" s="39"/>
      <c r="J148" s="15"/>
    </row>
    <row r="149" spans="1:10" ht="16.5" customHeight="1">
      <c r="A149" s="1">
        <v>8</v>
      </c>
      <c r="B149" s="45"/>
      <c r="C149" s="22" t="s">
        <v>356</v>
      </c>
      <c r="D149" s="22"/>
      <c r="E149" s="63">
        <v>54.1</v>
      </c>
      <c r="F149" s="23" t="s">
        <v>155</v>
      </c>
      <c r="G149" s="24"/>
      <c r="H149" s="25"/>
      <c r="I149" s="71"/>
      <c r="J149" s="15"/>
    </row>
    <row r="150" spans="1:10" ht="16.5" customHeight="1">
      <c r="B150" s="34"/>
      <c r="C150" s="35" t="s">
        <v>153</v>
      </c>
      <c r="D150" s="35"/>
      <c r="E150" s="64"/>
      <c r="F150" s="36"/>
      <c r="G150" s="37"/>
      <c r="H150" s="38"/>
      <c r="I150" s="39"/>
      <c r="J150" s="15"/>
    </row>
    <row r="151" spans="1:10" ht="16.5" customHeight="1">
      <c r="A151" s="1">
        <v>9</v>
      </c>
      <c r="B151" s="21"/>
      <c r="C151" s="50" t="s">
        <v>149</v>
      </c>
      <c r="D151" s="22"/>
      <c r="E151" s="63">
        <v>54.1</v>
      </c>
      <c r="F151" s="23" t="s">
        <v>155</v>
      </c>
      <c r="G151" s="24"/>
      <c r="H151" s="25"/>
      <c r="I151" s="71"/>
      <c r="J151" s="15"/>
    </row>
    <row r="152" spans="1:10" ht="16.5" customHeight="1">
      <c r="B152" s="34"/>
      <c r="C152" s="35" t="s">
        <v>153</v>
      </c>
      <c r="D152" s="35"/>
      <c r="E152" s="64"/>
      <c r="F152" s="36"/>
      <c r="G152" s="37"/>
      <c r="H152" s="38"/>
      <c r="I152" s="39"/>
      <c r="J152" s="15"/>
    </row>
    <row r="153" spans="1:10" ht="16.5" customHeight="1">
      <c r="A153" s="1">
        <v>10</v>
      </c>
      <c r="B153" s="45"/>
      <c r="C153" s="50" t="s">
        <v>150</v>
      </c>
      <c r="D153" s="22" t="s">
        <v>151</v>
      </c>
      <c r="E153" s="63">
        <v>54.1</v>
      </c>
      <c r="F153" s="23" t="s">
        <v>155</v>
      </c>
      <c r="G153" s="24"/>
      <c r="H153" s="25"/>
      <c r="I153" s="71"/>
      <c r="J153" s="15"/>
    </row>
    <row r="154" spans="1:10" ht="16.5" customHeight="1">
      <c r="B154" s="34"/>
      <c r="C154" s="35" t="s">
        <v>154</v>
      </c>
      <c r="D154" s="35"/>
      <c r="E154" s="64"/>
      <c r="F154" s="36"/>
      <c r="G154" s="37"/>
      <c r="H154" s="38"/>
      <c r="I154" s="39"/>
      <c r="J154" s="15"/>
    </row>
    <row r="155" spans="1:10" ht="16.5" customHeight="1">
      <c r="A155" s="1">
        <v>11</v>
      </c>
      <c r="B155" s="45"/>
      <c r="C155" s="22" t="s">
        <v>356</v>
      </c>
      <c r="D155" s="22"/>
      <c r="E155" s="63">
        <v>120</v>
      </c>
      <c r="F155" s="23" t="s">
        <v>155</v>
      </c>
      <c r="G155" s="24"/>
      <c r="H155" s="25"/>
      <c r="I155" s="71"/>
      <c r="J155" s="15"/>
    </row>
    <row r="156" spans="1:10" ht="16.5" customHeight="1">
      <c r="B156" s="34"/>
      <c r="C156" s="35" t="s">
        <v>154</v>
      </c>
      <c r="D156" s="35"/>
      <c r="E156" s="64"/>
      <c r="F156" s="36"/>
      <c r="G156" s="37"/>
      <c r="H156" s="38"/>
      <c r="I156" s="39"/>
      <c r="J156" s="15"/>
    </row>
    <row r="157" spans="1:10" ht="16.5" customHeight="1">
      <c r="A157" s="1">
        <v>12</v>
      </c>
      <c r="B157" s="21"/>
      <c r="C157" s="22" t="s">
        <v>149</v>
      </c>
      <c r="D157" s="22"/>
      <c r="E157" s="63">
        <v>120</v>
      </c>
      <c r="F157" s="23" t="s">
        <v>155</v>
      </c>
      <c r="G157" s="24"/>
      <c r="H157" s="25"/>
      <c r="I157" s="71"/>
      <c r="J157" s="15"/>
    </row>
    <row r="158" spans="1:10" ht="16.5" customHeight="1">
      <c r="B158" s="34"/>
      <c r="C158" s="35" t="s">
        <v>154</v>
      </c>
      <c r="D158" s="35"/>
      <c r="E158" s="64"/>
      <c r="F158" s="36"/>
      <c r="G158" s="37"/>
      <c r="H158" s="38"/>
      <c r="I158" s="39"/>
      <c r="J158" s="15"/>
    </row>
    <row r="159" spans="1:10" ht="16.5" customHeight="1">
      <c r="A159" s="1">
        <v>13</v>
      </c>
      <c r="B159" s="45"/>
      <c r="C159" s="22" t="s">
        <v>150</v>
      </c>
      <c r="D159" s="22" t="s">
        <v>151</v>
      </c>
      <c r="E159" s="63">
        <v>120</v>
      </c>
      <c r="F159" s="23" t="s">
        <v>155</v>
      </c>
      <c r="G159" s="24"/>
      <c r="H159" s="25"/>
      <c r="I159" s="71"/>
      <c r="J159" s="15"/>
    </row>
    <row r="160" spans="1:10" ht="16.5" customHeight="1">
      <c r="B160" s="34"/>
      <c r="C160" s="35" t="s">
        <v>496</v>
      </c>
      <c r="D160" s="35"/>
      <c r="E160" s="64"/>
      <c r="F160" s="36"/>
      <c r="G160" s="37"/>
      <c r="H160" s="38"/>
      <c r="I160" s="39"/>
      <c r="J160" s="15"/>
    </row>
    <row r="161" spans="1:10" ht="16.5" customHeight="1">
      <c r="A161" s="1">
        <v>14</v>
      </c>
      <c r="B161" s="45"/>
      <c r="C161" s="22" t="s">
        <v>505</v>
      </c>
      <c r="D161" s="22"/>
      <c r="E161" s="63">
        <v>36.799999999999997</v>
      </c>
      <c r="F161" s="23" t="s">
        <v>508</v>
      </c>
      <c r="G161" s="24"/>
      <c r="H161" s="25"/>
      <c r="I161" s="71"/>
      <c r="J161" s="15"/>
    </row>
    <row r="162" spans="1:10" ht="16.5" customHeight="1">
      <c r="B162" s="34"/>
      <c r="C162" s="35" t="s">
        <v>496</v>
      </c>
      <c r="D162" s="35"/>
      <c r="E162" s="64"/>
      <c r="F162" s="36"/>
      <c r="G162" s="37"/>
      <c r="H162" s="38"/>
      <c r="I162" s="39"/>
      <c r="J162" s="15"/>
    </row>
    <row r="163" spans="1:10" ht="16.5" customHeight="1">
      <c r="A163" s="1">
        <v>15</v>
      </c>
      <c r="B163" s="21"/>
      <c r="C163" s="22" t="s">
        <v>506</v>
      </c>
      <c r="D163" s="22"/>
      <c r="E163" s="63">
        <v>36.799999999999997</v>
      </c>
      <c r="F163" s="23" t="s">
        <v>508</v>
      </c>
      <c r="G163" s="24"/>
      <c r="H163" s="25"/>
      <c r="I163" s="71"/>
      <c r="J163" s="15"/>
    </row>
    <row r="164" spans="1:10" ht="16.5" customHeight="1">
      <c r="B164" s="34"/>
      <c r="C164" s="35" t="s">
        <v>496</v>
      </c>
      <c r="D164" s="35"/>
      <c r="E164" s="64"/>
      <c r="F164" s="36"/>
      <c r="G164" s="37"/>
      <c r="H164" s="38"/>
      <c r="I164" s="39"/>
      <c r="J164" s="15"/>
    </row>
    <row r="165" spans="1:10" ht="16.5" customHeight="1">
      <c r="A165" s="1">
        <v>16</v>
      </c>
      <c r="B165" s="51"/>
      <c r="C165" s="128" t="s">
        <v>361</v>
      </c>
      <c r="D165" s="52" t="s">
        <v>507</v>
      </c>
      <c r="E165" s="65">
        <v>36.799999999999997</v>
      </c>
      <c r="F165" s="53" t="s">
        <v>508</v>
      </c>
      <c r="G165" s="54"/>
      <c r="H165" s="55"/>
      <c r="I165" s="66"/>
      <c r="J165" s="15"/>
    </row>
    <row r="166" spans="1:10" ht="16.5" customHeight="1">
      <c r="B166" s="7"/>
      <c r="C166" s="8"/>
      <c r="D166" s="8"/>
      <c r="E166" s="62"/>
      <c r="F166" s="9"/>
      <c r="G166" s="10"/>
      <c r="H166" s="11"/>
      <c r="I166" s="12"/>
      <c r="J166" s="15"/>
    </row>
    <row r="167" spans="1:10" ht="16.5" customHeight="1">
      <c r="A167" s="1">
        <v>1</v>
      </c>
      <c r="B167" s="21"/>
      <c r="C167" s="22"/>
      <c r="D167" s="22"/>
      <c r="E167" s="63"/>
      <c r="F167" s="23"/>
      <c r="G167" s="24"/>
      <c r="H167" s="25"/>
      <c r="I167" s="26"/>
      <c r="J167" s="15"/>
    </row>
    <row r="168" spans="1:10" ht="16.5" customHeight="1">
      <c r="B168" s="34"/>
      <c r="C168" s="35" t="s">
        <v>157</v>
      </c>
      <c r="D168" s="35"/>
      <c r="E168" s="64"/>
      <c r="F168" s="36"/>
      <c r="G168" s="37"/>
      <c r="H168" s="38"/>
      <c r="I168" s="39"/>
      <c r="J168" s="15"/>
    </row>
    <row r="169" spans="1:10" ht="16.5" customHeight="1">
      <c r="A169" s="1">
        <v>2</v>
      </c>
      <c r="B169" s="45"/>
      <c r="C169" s="22" t="s">
        <v>308</v>
      </c>
      <c r="D169" s="22"/>
      <c r="E169" s="63">
        <v>224</v>
      </c>
      <c r="F169" s="23" t="s">
        <v>155</v>
      </c>
      <c r="G169" s="24"/>
      <c r="H169" s="25"/>
      <c r="I169" s="71"/>
      <c r="J169" s="15"/>
    </row>
    <row r="170" spans="1:10" ht="16.5" customHeight="1">
      <c r="B170" s="34"/>
      <c r="C170" s="35" t="s">
        <v>157</v>
      </c>
      <c r="D170" s="35"/>
      <c r="E170" s="64"/>
      <c r="F170" s="36"/>
      <c r="G170" s="37"/>
      <c r="H170" s="38"/>
      <c r="I170" s="39"/>
      <c r="J170" s="15"/>
    </row>
    <row r="171" spans="1:10" ht="16.5" customHeight="1">
      <c r="A171" s="1">
        <v>3</v>
      </c>
      <c r="B171" s="21"/>
      <c r="C171" s="22" t="s">
        <v>156</v>
      </c>
      <c r="D171" s="22"/>
      <c r="E171" s="63">
        <v>224</v>
      </c>
      <c r="F171" s="23" t="s">
        <v>155</v>
      </c>
      <c r="G171" s="24"/>
      <c r="H171" s="25"/>
      <c r="I171" s="71"/>
      <c r="J171" s="15"/>
    </row>
    <row r="172" spans="1:10" ht="16.5" customHeight="1">
      <c r="B172" s="34"/>
      <c r="C172" s="35" t="s">
        <v>157</v>
      </c>
      <c r="D172" s="35"/>
      <c r="E172" s="141"/>
      <c r="F172" s="36"/>
      <c r="G172" s="37"/>
      <c r="H172" s="37"/>
      <c r="I172" s="39"/>
      <c r="J172" s="15"/>
    </row>
    <row r="173" spans="1:10" ht="16.5" customHeight="1">
      <c r="A173" s="1">
        <v>4</v>
      </c>
      <c r="B173" s="45"/>
      <c r="C173" s="22" t="s">
        <v>150</v>
      </c>
      <c r="D173" s="22" t="s">
        <v>158</v>
      </c>
      <c r="E173" s="142">
        <v>224</v>
      </c>
      <c r="F173" s="23" t="s">
        <v>155</v>
      </c>
      <c r="G173" s="24"/>
      <c r="H173" s="24"/>
      <c r="I173" s="71"/>
      <c r="J173" s="15"/>
    </row>
    <row r="174" spans="1:10" ht="16.5" customHeight="1">
      <c r="B174" s="34"/>
      <c r="C174" s="35" t="s">
        <v>497</v>
      </c>
      <c r="D174" s="35"/>
      <c r="E174" s="64"/>
      <c r="F174" s="36"/>
      <c r="G174" s="37"/>
      <c r="H174" s="38"/>
      <c r="I174" s="39"/>
      <c r="J174" s="15"/>
    </row>
    <row r="175" spans="1:10" ht="16.5" customHeight="1">
      <c r="A175" s="1">
        <v>5</v>
      </c>
      <c r="B175" s="45"/>
      <c r="C175" s="22" t="s">
        <v>148</v>
      </c>
      <c r="D175" s="22"/>
      <c r="E175" s="63">
        <v>1055</v>
      </c>
      <c r="F175" s="23" t="s">
        <v>508</v>
      </c>
      <c r="G175" s="24"/>
      <c r="H175" s="25"/>
      <c r="I175" s="71"/>
      <c r="J175" s="15"/>
    </row>
    <row r="176" spans="1:10" ht="16.5" customHeight="1">
      <c r="B176" s="34"/>
      <c r="C176" s="35" t="s">
        <v>512</v>
      </c>
      <c r="D176" s="35"/>
      <c r="E176" s="64"/>
      <c r="F176" s="36"/>
      <c r="G176" s="37"/>
      <c r="H176" s="38"/>
      <c r="I176" s="39"/>
      <c r="J176" s="15"/>
    </row>
    <row r="177" spans="1:10" ht="16.5" customHeight="1">
      <c r="A177" s="1">
        <v>6</v>
      </c>
      <c r="B177" s="21"/>
      <c r="C177" s="22" t="s">
        <v>148</v>
      </c>
      <c r="D177" s="22"/>
      <c r="E177" s="63">
        <v>83.7</v>
      </c>
      <c r="F177" s="23" t="s">
        <v>508</v>
      </c>
      <c r="G177" s="24"/>
      <c r="H177" s="25"/>
      <c r="I177" s="71"/>
      <c r="J177" s="15"/>
    </row>
    <row r="178" spans="1:10" ht="16.5" customHeight="1">
      <c r="B178" s="34"/>
      <c r="C178" s="35"/>
      <c r="D178" s="35"/>
      <c r="E178" s="64"/>
      <c r="F178" s="36"/>
      <c r="G178" s="37"/>
      <c r="H178" s="38"/>
      <c r="I178" s="39"/>
      <c r="J178" s="15"/>
    </row>
    <row r="179" spans="1:10" ht="16.5" customHeight="1">
      <c r="A179" s="1">
        <v>7</v>
      </c>
      <c r="B179" s="45"/>
      <c r="C179" s="22"/>
      <c r="D179" s="22"/>
      <c r="E179" s="63"/>
      <c r="F179" s="23"/>
      <c r="G179" s="24"/>
      <c r="H179" s="25"/>
      <c r="I179" s="71"/>
      <c r="J179" s="15"/>
    </row>
    <row r="180" spans="1:10" ht="16.5" customHeight="1">
      <c r="B180" s="34"/>
      <c r="C180" s="35"/>
      <c r="D180" s="35"/>
      <c r="E180" s="64"/>
      <c r="F180" s="36"/>
      <c r="G180" s="37"/>
      <c r="H180" s="38"/>
      <c r="I180" s="39"/>
      <c r="J180" s="15"/>
    </row>
    <row r="181" spans="1:10" ht="16.5" customHeight="1">
      <c r="A181" s="1">
        <v>8</v>
      </c>
      <c r="B181" s="45"/>
      <c r="C181" s="22" t="s">
        <v>500</v>
      </c>
      <c r="D181" s="22" t="s">
        <v>504</v>
      </c>
      <c r="E181" s="63">
        <v>3</v>
      </c>
      <c r="F181" s="23" t="s">
        <v>21</v>
      </c>
      <c r="G181" s="24"/>
      <c r="H181" s="25"/>
      <c r="I181" s="71"/>
      <c r="J181" s="15"/>
    </row>
    <row r="182" spans="1:10" ht="16.5" customHeight="1">
      <c r="B182" s="34"/>
      <c r="C182" s="35"/>
      <c r="D182" s="35"/>
      <c r="E182" s="64"/>
      <c r="F182" s="36"/>
      <c r="G182" s="37"/>
      <c r="H182" s="38"/>
      <c r="I182" s="39"/>
      <c r="J182" s="15"/>
    </row>
    <row r="183" spans="1:10" ht="16.5" customHeight="1">
      <c r="A183" s="1">
        <v>9</v>
      </c>
      <c r="B183" s="21"/>
      <c r="C183" s="50" t="s">
        <v>358</v>
      </c>
      <c r="D183" s="22" t="s">
        <v>504</v>
      </c>
      <c r="E183" s="63">
        <v>26</v>
      </c>
      <c r="F183" s="23" t="s">
        <v>21</v>
      </c>
      <c r="G183" s="24"/>
      <c r="H183" s="25"/>
      <c r="I183" s="71"/>
      <c r="J183" s="15"/>
    </row>
    <row r="184" spans="1:10" ht="16.5" customHeight="1">
      <c r="B184" s="34"/>
      <c r="C184" s="35"/>
      <c r="D184" s="35"/>
      <c r="E184" s="64"/>
      <c r="F184" s="36"/>
      <c r="G184" s="37"/>
      <c r="H184" s="38"/>
      <c r="I184" s="39"/>
      <c r="J184" s="15"/>
    </row>
    <row r="185" spans="1:10" ht="16.5" customHeight="1">
      <c r="A185" s="1">
        <v>10</v>
      </c>
      <c r="B185" s="45"/>
      <c r="C185" s="50" t="s">
        <v>495</v>
      </c>
      <c r="D185" s="22"/>
      <c r="E185" s="63">
        <v>934</v>
      </c>
      <c r="F185" s="23" t="s">
        <v>37</v>
      </c>
      <c r="G185" s="24"/>
      <c r="H185" s="25"/>
      <c r="I185" s="71"/>
      <c r="J185" s="15"/>
    </row>
    <row r="186" spans="1:10" ht="16.5" customHeight="1">
      <c r="B186" s="34"/>
      <c r="C186" s="35"/>
      <c r="D186" s="35"/>
      <c r="E186" s="64"/>
      <c r="F186" s="36"/>
      <c r="G186" s="37"/>
      <c r="H186" s="38"/>
      <c r="I186" s="39"/>
      <c r="J186" s="15"/>
    </row>
    <row r="187" spans="1:10" ht="16.5" customHeight="1">
      <c r="A187" s="1">
        <v>11</v>
      </c>
      <c r="B187" s="45"/>
      <c r="C187" s="22"/>
      <c r="D187" s="22"/>
      <c r="E187" s="63"/>
      <c r="F187" s="23"/>
      <c r="G187" s="24"/>
      <c r="H187" s="25"/>
      <c r="I187" s="71"/>
      <c r="J187" s="15"/>
    </row>
    <row r="188" spans="1:10" ht="16.5" customHeight="1">
      <c r="B188" s="34"/>
      <c r="C188" s="35"/>
      <c r="D188" s="35"/>
      <c r="E188" s="64"/>
      <c r="F188" s="36"/>
      <c r="G188" s="37"/>
      <c r="H188" s="38"/>
      <c r="I188" s="39"/>
      <c r="J188" s="15"/>
    </row>
    <row r="189" spans="1:10" ht="16.5" customHeight="1">
      <c r="A189" s="1">
        <v>12</v>
      </c>
      <c r="B189" s="21"/>
      <c r="C189" s="22"/>
      <c r="D189" s="22"/>
      <c r="E189" s="63"/>
      <c r="F189" s="23"/>
      <c r="G189" s="24"/>
      <c r="H189" s="25"/>
      <c r="I189" s="71"/>
      <c r="J189" s="15"/>
    </row>
    <row r="190" spans="1:10" ht="16.5" customHeight="1">
      <c r="B190" s="34"/>
      <c r="C190" s="35"/>
      <c r="D190" s="35"/>
      <c r="E190" s="64"/>
      <c r="F190" s="36"/>
      <c r="G190" s="37"/>
      <c r="H190" s="38"/>
      <c r="I190" s="39"/>
      <c r="J190" s="15"/>
    </row>
    <row r="191" spans="1:10" ht="16.5" customHeight="1">
      <c r="A191" s="1">
        <v>13</v>
      </c>
      <c r="B191" s="45"/>
      <c r="C191" s="22"/>
      <c r="D191" s="22"/>
      <c r="E191" s="63"/>
      <c r="F191" s="23"/>
      <c r="G191" s="24"/>
      <c r="H191" s="25"/>
      <c r="I191" s="71"/>
      <c r="J191" s="15"/>
    </row>
    <row r="192" spans="1:10" ht="16.5" customHeight="1">
      <c r="B192" s="34"/>
      <c r="C192" s="35"/>
      <c r="D192" s="35"/>
      <c r="E192" s="64"/>
      <c r="F192" s="36"/>
      <c r="G192" s="37"/>
      <c r="H192" s="38"/>
      <c r="I192" s="39"/>
      <c r="J192" s="15"/>
    </row>
    <row r="193" spans="1:10" ht="16.5" customHeight="1">
      <c r="A193" s="1">
        <v>14</v>
      </c>
      <c r="B193" s="45"/>
      <c r="C193" s="22"/>
      <c r="D193" s="22"/>
      <c r="E193" s="63"/>
      <c r="F193" s="23"/>
      <c r="G193" s="24"/>
      <c r="H193" s="25"/>
      <c r="I193" s="72"/>
      <c r="J193" s="15"/>
    </row>
    <row r="194" spans="1:10" ht="16.5" customHeight="1">
      <c r="B194" s="34"/>
      <c r="C194" s="35"/>
      <c r="D194" s="35"/>
      <c r="E194" s="64"/>
      <c r="F194" s="36"/>
      <c r="G194" s="37"/>
      <c r="H194" s="38"/>
      <c r="I194" s="39"/>
      <c r="J194" s="15"/>
    </row>
    <row r="195" spans="1:10" ht="16.5" customHeight="1">
      <c r="A195" s="1">
        <v>15</v>
      </c>
      <c r="B195" s="21"/>
      <c r="C195" s="22"/>
      <c r="D195" s="22"/>
      <c r="E195" s="63"/>
      <c r="F195" s="23"/>
      <c r="G195" s="24"/>
      <c r="H195" s="25"/>
      <c r="I195" s="72"/>
      <c r="J195" s="15"/>
    </row>
    <row r="196" spans="1:10" ht="16.5" customHeight="1">
      <c r="B196" s="34"/>
      <c r="C196" s="35"/>
      <c r="D196" s="35"/>
      <c r="E196" s="64"/>
      <c r="F196" s="36"/>
      <c r="G196" s="37"/>
      <c r="H196" s="38"/>
      <c r="I196" s="39"/>
      <c r="J196" s="15"/>
    </row>
    <row r="197" spans="1:10" ht="16.5" customHeight="1">
      <c r="A197" s="1">
        <v>16</v>
      </c>
      <c r="B197" s="51"/>
      <c r="C197" s="53" t="s">
        <v>159</v>
      </c>
      <c r="D197" s="52"/>
      <c r="E197" s="65"/>
      <c r="F197" s="53"/>
      <c r="G197" s="54"/>
      <c r="H197" s="55"/>
      <c r="I197" s="66"/>
      <c r="J197" s="15"/>
    </row>
    <row r="198" spans="1:10" ht="16.5" customHeight="1">
      <c r="B198" s="7"/>
      <c r="C198" s="8"/>
      <c r="D198" s="8"/>
      <c r="E198" s="62"/>
      <c r="F198" s="9"/>
      <c r="G198" s="10"/>
      <c r="H198" s="11"/>
      <c r="I198" s="12"/>
      <c r="J198" s="15"/>
    </row>
    <row r="199" spans="1:10" ht="16.5" customHeight="1">
      <c r="A199" s="1">
        <v>1</v>
      </c>
      <c r="B199" s="21">
        <v>3</v>
      </c>
      <c r="C199" s="22" t="s">
        <v>160</v>
      </c>
      <c r="D199" s="22"/>
      <c r="E199" s="63"/>
      <c r="F199" s="23"/>
      <c r="G199" s="24"/>
      <c r="H199" s="25"/>
      <c r="I199" s="26"/>
      <c r="J199" s="15"/>
    </row>
    <row r="200" spans="1:10" ht="16.5" customHeight="1">
      <c r="B200" s="34"/>
      <c r="C200" s="35"/>
      <c r="D200" s="35"/>
      <c r="E200" s="64"/>
      <c r="F200" s="36"/>
      <c r="G200" s="37"/>
      <c r="H200" s="38"/>
      <c r="I200" s="39"/>
      <c r="J200" s="15"/>
    </row>
    <row r="201" spans="1:10" ht="16.5" customHeight="1">
      <c r="A201" s="1">
        <v>2</v>
      </c>
      <c r="B201" s="45"/>
      <c r="C201" s="22"/>
      <c r="D201" s="22"/>
      <c r="E201" s="63"/>
      <c r="F201" s="23"/>
      <c r="G201" s="24"/>
      <c r="H201" s="25"/>
      <c r="I201" s="26"/>
      <c r="J201" s="15"/>
    </row>
    <row r="202" spans="1:10" ht="16.5" customHeight="1">
      <c r="B202" s="34"/>
      <c r="C202" s="35"/>
      <c r="D202" s="35"/>
      <c r="E202" s="64"/>
      <c r="F202" s="36"/>
      <c r="G202" s="37"/>
      <c r="H202" s="38"/>
      <c r="I202" s="39"/>
      <c r="J202" s="15"/>
    </row>
    <row r="203" spans="1:10" ht="16.5" customHeight="1">
      <c r="A203" s="1">
        <v>3</v>
      </c>
      <c r="B203" s="21"/>
      <c r="C203" s="22" t="s">
        <v>161</v>
      </c>
      <c r="D203" s="22"/>
      <c r="E203" s="63">
        <v>2609</v>
      </c>
      <c r="F203" s="23" t="s">
        <v>22</v>
      </c>
      <c r="G203" s="24"/>
      <c r="H203" s="25"/>
      <c r="I203" s="71"/>
      <c r="J203" s="15"/>
    </row>
    <row r="204" spans="1:10" ht="16.5" customHeight="1">
      <c r="B204" s="34"/>
      <c r="C204" s="35" t="s">
        <v>162</v>
      </c>
      <c r="D204" s="35"/>
      <c r="E204" s="64"/>
      <c r="F204" s="36"/>
      <c r="G204" s="37"/>
      <c r="H204" s="38"/>
      <c r="I204" s="39"/>
      <c r="J204" s="15"/>
    </row>
    <row r="205" spans="1:10" ht="16.5" customHeight="1">
      <c r="A205" s="1">
        <v>4</v>
      </c>
      <c r="B205" s="45"/>
      <c r="C205" s="22" t="s">
        <v>148</v>
      </c>
      <c r="D205" s="22" t="s">
        <v>163</v>
      </c>
      <c r="E205" s="63">
        <v>310</v>
      </c>
      <c r="F205" s="23" t="s">
        <v>22</v>
      </c>
      <c r="G205" s="24"/>
      <c r="H205" s="25"/>
      <c r="I205" s="71"/>
      <c r="J205" s="15"/>
    </row>
    <row r="206" spans="1:10" ht="16.5" customHeight="1">
      <c r="B206" s="34"/>
      <c r="C206" s="35" t="s">
        <v>162</v>
      </c>
      <c r="D206" s="35"/>
      <c r="E206" s="64"/>
      <c r="F206" s="36"/>
      <c r="G206" s="37"/>
      <c r="H206" s="38"/>
      <c r="I206" s="39"/>
      <c r="J206" s="15"/>
    </row>
    <row r="207" spans="1:10" ht="16.5" customHeight="1">
      <c r="A207" s="1">
        <v>5</v>
      </c>
      <c r="B207" s="45"/>
      <c r="C207" s="22" t="s">
        <v>156</v>
      </c>
      <c r="D207" s="22" t="s">
        <v>363</v>
      </c>
      <c r="E207" s="63">
        <v>310</v>
      </c>
      <c r="F207" s="23" t="s">
        <v>22</v>
      </c>
      <c r="G207" s="24"/>
      <c r="H207" s="25"/>
      <c r="I207" s="71"/>
      <c r="J207" s="15"/>
    </row>
    <row r="208" spans="1:10" ht="16.5" customHeight="1">
      <c r="B208" s="34"/>
      <c r="C208" s="35" t="s">
        <v>162</v>
      </c>
      <c r="D208" s="35"/>
      <c r="E208" s="64"/>
      <c r="F208" s="36"/>
      <c r="G208" s="37"/>
      <c r="H208" s="38"/>
      <c r="I208" s="39"/>
      <c r="J208" s="15"/>
    </row>
    <row r="209" spans="1:10" ht="16.5" customHeight="1">
      <c r="A209" s="1">
        <v>6</v>
      </c>
      <c r="B209" s="21"/>
      <c r="C209" s="22" t="s">
        <v>164</v>
      </c>
      <c r="D209" s="22"/>
      <c r="E209" s="63">
        <v>310</v>
      </c>
      <c r="F209" s="23" t="s">
        <v>22</v>
      </c>
      <c r="G209" s="24"/>
      <c r="H209" s="25"/>
      <c r="I209" s="71"/>
      <c r="J209" s="15"/>
    </row>
    <row r="210" spans="1:10" ht="16.5" customHeight="1">
      <c r="B210" s="34"/>
      <c r="C210" s="35" t="s">
        <v>165</v>
      </c>
      <c r="D210" s="35"/>
      <c r="E210" s="64"/>
      <c r="F210" s="36"/>
      <c r="G210" s="37"/>
      <c r="H210" s="38"/>
      <c r="I210" s="39"/>
      <c r="J210" s="15"/>
    </row>
    <row r="211" spans="1:10" ht="16.5" customHeight="1">
      <c r="A211" s="1">
        <v>7</v>
      </c>
      <c r="B211" s="45"/>
      <c r="C211" s="22" t="s">
        <v>148</v>
      </c>
      <c r="D211" s="22" t="s">
        <v>163</v>
      </c>
      <c r="E211" s="63">
        <v>27.5</v>
      </c>
      <c r="F211" s="23" t="s">
        <v>22</v>
      </c>
      <c r="G211" s="24"/>
      <c r="H211" s="25"/>
      <c r="I211" s="71"/>
      <c r="J211" s="15"/>
    </row>
    <row r="212" spans="1:10" ht="16.5" customHeight="1">
      <c r="B212" s="34"/>
      <c r="C212" s="35" t="s">
        <v>165</v>
      </c>
      <c r="D212" s="35"/>
      <c r="E212" s="64"/>
      <c r="F212" s="36"/>
      <c r="G212" s="37"/>
      <c r="H212" s="38"/>
      <c r="I212" s="39"/>
      <c r="J212" s="15"/>
    </row>
    <row r="213" spans="1:10" ht="16.5" customHeight="1">
      <c r="A213" s="1">
        <v>8</v>
      </c>
      <c r="B213" s="45"/>
      <c r="C213" s="22" t="s">
        <v>156</v>
      </c>
      <c r="D213" s="22" t="s">
        <v>363</v>
      </c>
      <c r="E213" s="63">
        <v>27.5</v>
      </c>
      <c r="F213" s="23" t="s">
        <v>22</v>
      </c>
      <c r="G213" s="24"/>
      <c r="H213" s="25"/>
      <c r="I213" s="71"/>
      <c r="J213" s="15"/>
    </row>
    <row r="214" spans="1:10" ht="16.5" customHeight="1">
      <c r="B214" s="34"/>
      <c r="C214" s="35" t="s">
        <v>165</v>
      </c>
      <c r="D214" s="35"/>
      <c r="E214" s="64"/>
      <c r="F214" s="36"/>
      <c r="G214" s="37"/>
      <c r="H214" s="38"/>
      <c r="I214" s="39"/>
      <c r="J214" s="15"/>
    </row>
    <row r="215" spans="1:10" ht="16.5" customHeight="1">
      <c r="A215" s="1">
        <v>9</v>
      </c>
      <c r="B215" s="21"/>
      <c r="C215" s="50" t="s">
        <v>164</v>
      </c>
      <c r="D215" s="22"/>
      <c r="E215" s="63">
        <v>27.5</v>
      </c>
      <c r="F215" s="23" t="s">
        <v>172</v>
      </c>
      <c r="G215" s="24"/>
      <c r="H215" s="25"/>
      <c r="I215" s="71"/>
      <c r="J215" s="15"/>
    </row>
    <row r="216" spans="1:10" ht="16.5" customHeight="1">
      <c r="B216" s="34"/>
      <c r="C216" s="35" t="s">
        <v>166</v>
      </c>
      <c r="D216" s="35"/>
      <c r="E216" s="64"/>
      <c r="F216" s="36"/>
      <c r="G216" s="37"/>
      <c r="H216" s="38"/>
      <c r="I216" s="39"/>
      <c r="J216" s="15"/>
    </row>
    <row r="217" spans="1:10" ht="16.5" customHeight="1">
      <c r="A217" s="1">
        <v>10</v>
      </c>
      <c r="B217" s="45"/>
      <c r="C217" s="50" t="s">
        <v>148</v>
      </c>
      <c r="D217" s="22" t="s">
        <v>163</v>
      </c>
      <c r="E217" s="63">
        <v>84.4</v>
      </c>
      <c r="F217" s="23" t="s">
        <v>172</v>
      </c>
      <c r="G217" s="24"/>
      <c r="H217" s="25"/>
      <c r="I217" s="71"/>
      <c r="J217" s="15"/>
    </row>
    <row r="218" spans="1:10" ht="16.5" customHeight="1">
      <c r="B218" s="34"/>
      <c r="C218" s="35" t="s">
        <v>166</v>
      </c>
      <c r="D218" s="35"/>
      <c r="E218" s="64"/>
      <c r="F218" s="36"/>
      <c r="G218" s="37"/>
      <c r="H218" s="38"/>
      <c r="I218" s="39"/>
      <c r="J218" s="15"/>
    </row>
    <row r="219" spans="1:10" ht="16.5" customHeight="1">
      <c r="A219" s="1">
        <v>11</v>
      </c>
      <c r="B219" s="45"/>
      <c r="C219" s="22" t="s">
        <v>156</v>
      </c>
      <c r="D219" s="22"/>
      <c r="E219" s="63">
        <v>84.4</v>
      </c>
      <c r="F219" s="23" t="s">
        <v>22</v>
      </c>
      <c r="G219" s="24"/>
      <c r="H219" s="25"/>
      <c r="I219" s="71"/>
      <c r="J219" s="15"/>
    </row>
    <row r="220" spans="1:10" ht="16.5" customHeight="1">
      <c r="B220" s="34"/>
      <c r="C220" s="35" t="s">
        <v>166</v>
      </c>
      <c r="D220" s="35"/>
      <c r="E220" s="64"/>
      <c r="F220" s="36"/>
      <c r="G220" s="37"/>
      <c r="H220" s="38"/>
      <c r="I220" s="39"/>
      <c r="J220" s="15"/>
    </row>
    <row r="221" spans="1:10" ht="16.5" customHeight="1">
      <c r="A221" s="1">
        <v>12</v>
      </c>
      <c r="B221" s="21"/>
      <c r="C221" s="22" t="s">
        <v>167</v>
      </c>
      <c r="D221" s="22"/>
      <c r="E221" s="63">
        <v>84.4</v>
      </c>
      <c r="F221" s="23" t="s">
        <v>22</v>
      </c>
      <c r="G221" s="24"/>
      <c r="H221" s="25"/>
      <c r="I221" s="71"/>
      <c r="J221" s="15"/>
    </row>
    <row r="222" spans="1:10" ht="16.5" customHeight="1">
      <c r="B222" s="34"/>
      <c r="C222" s="35" t="s">
        <v>146</v>
      </c>
      <c r="D222" s="35"/>
      <c r="E222" s="64"/>
      <c r="F222" s="36"/>
      <c r="G222" s="37"/>
      <c r="H222" s="38"/>
      <c r="I222" s="39"/>
      <c r="J222" s="15"/>
    </row>
    <row r="223" spans="1:10" ht="16.5" customHeight="1">
      <c r="A223" s="1">
        <v>13</v>
      </c>
      <c r="B223" s="45"/>
      <c r="C223" s="22" t="s">
        <v>148</v>
      </c>
      <c r="D223" s="22" t="s">
        <v>163</v>
      </c>
      <c r="E223" s="63">
        <v>2430</v>
      </c>
      <c r="F223" s="23" t="s">
        <v>22</v>
      </c>
      <c r="G223" s="24"/>
      <c r="H223" s="25"/>
      <c r="I223" s="71"/>
      <c r="J223" s="15"/>
    </row>
    <row r="224" spans="1:10" ht="16.5" customHeight="1">
      <c r="B224" s="34"/>
      <c r="C224" s="35" t="s">
        <v>146</v>
      </c>
      <c r="D224" s="35"/>
      <c r="E224" s="64"/>
      <c r="F224" s="36"/>
      <c r="G224" s="37"/>
      <c r="H224" s="38"/>
      <c r="I224" s="39"/>
      <c r="J224" s="15"/>
    </row>
    <row r="225" spans="1:10" ht="16.5" customHeight="1">
      <c r="A225" s="1">
        <v>14</v>
      </c>
      <c r="B225" s="45"/>
      <c r="C225" s="22" t="s">
        <v>156</v>
      </c>
      <c r="D225" s="22"/>
      <c r="E225" s="63">
        <v>2430</v>
      </c>
      <c r="F225" s="23" t="s">
        <v>22</v>
      </c>
      <c r="G225" s="24"/>
      <c r="H225" s="25"/>
      <c r="I225" s="71"/>
      <c r="J225" s="15"/>
    </row>
    <row r="226" spans="1:10" ht="16.5" customHeight="1">
      <c r="B226" s="34"/>
      <c r="C226" s="35" t="s">
        <v>146</v>
      </c>
      <c r="D226" s="35"/>
      <c r="E226" s="64"/>
      <c r="F226" s="36"/>
      <c r="G226" s="37"/>
      <c r="H226" s="38"/>
      <c r="I226" s="39"/>
      <c r="J226" s="15"/>
    </row>
    <row r="227" spans="1:10" ht="16.5" customHeight="1">
      <c r="A227" s="1">
        <v>15</v>
      </c>
      <c r="B227" s="21"/>
      <c r="C227" s="22" t="s">
        <v>164</v>
      </c>
      <c r="D227" s="22"/>
      <c r="E227" s="63">
        <v>2430</v>
      </c>
      <c r="F227" s="23" t="s">
        <v>22</v>
      </c>
      <c r="G227" s="24"/>
      <c r="H227" s="25"/>
      <c r="I227" s="71"/>
      <c r="J227" s="15"/>
    </row>
    <row r="228" spans="1:10" ht="16.5" customHeight="1">
      <c r="B228" s="34"/>
      <c r="D228" s="35"/>
      <c r="E228" s="64"/>
      <c r="F228" s="36"/>
      <c r="G228" s="37"/>
      <c r="H228" s="38"/>
      <c r="I228" s="39"/>
      <c r="J228" s="15"/>
    </row>
    <row r="229" spans="1:10" ht="16.5" customHeight="1">
      <c r="A229" s="1">
        <v>16</v>
      </c>
      <c r="B229" s="51"/>
      <c r="C229" s="52"/>
      <c r="D229" s="52"/>
      <c r="E229" s="65"/>
      <c r="F229" s="53"/>
      <c r="G229" s="54"/>
      <c r="H229" s="55"/>
      <c r="I229" s="66"/>
      <c r="J229" s="15"/>
    </row>
    <row r="230" spans="1:10" ht="16.5" customHeight="1">
      <c r="B230" s="7"/>
      <c r="C230" s="8"/>
      <c r="D230" s="8"/>
      <c r="E230" s="62"/>
      <c r="F230" s="9"/>
      <c r="G230" s="10"/>
      <c r="H230" s="11"/>
      <c r="I230" s="12"/>
      <c r="J230" s="15"/>
    </row>
    <row r="231" spans="1:10" ht="16.5" customHeight="1">
      <c r="A231" s="1">
        <v>1</v>
      </c>
      <c r="B231" s="21"/>
      <c r="C231" s="22"/>
      <c r="D231" s="22"/>
      <c r="E231" s="63"/>
      <c r="F231" s="23"/>
      <c r="G231" s="24"/>
      <c r="H231" s="25"/>
      <c r="I231" s="26"/>
      <c r="J231" s="15"/>
    </row>
    <row r="232" spans="1:10" ht="16.5" customHeight="1">
      <c r="B232" s="34"/>
      <c r="C232" s="35" t="s">
        <v>168</v>
      </c>
      <c r="D232" s="35"/>
      <c r="E232" s="64"/>
      <c r="F232" s="36"/>
      <c r="G232" s="37"/>
      <c r="H232" s="38"/>
      <c r="I232" s="39"/>
      <c r="J232" s="15"/>
    </row>
    <row r="233" spans="1:10" ht="16.5" customHeight="1">
      <c r="A233" s="1">
        <v>2</v>
      </c>
      <c r="B233" s="45"/>
      <c r="C233" s="22" t="s">
        <v>148</v>
      </c>
      <c r="D233" s="22" t="s">
        <v>163</v>
      </c>
      <c r="E233" s="63">
        <v>208</v>
      </c>
      <c r="F233" s="23" t="s">
        <v>172</v>
      </c>
      <c r="G233" s="24"/>
      <c r="H233" s="25"/>
      <c r="I233" s="71"/>
      <c r="J233" s="15"/>
    </row>
    <row r="234" spans="1:10" ht="16.5" customHeight="1">
      <c r="B234" s="34"/>
      <c r="C234" s="35" t="s">
        <v>169</v>
      </c>
      <c r="D234" s="35"/>
      <c r="E234" s="64"/>
      <c r="F234" s="36"/>
      <c r="G234" s="37"/>
      <c r="H234" s="38"/>
      <c r="I234" s="39"/>
      <c r="J234" s="15"/>
    </row>
    <row r="235" spans="1:10" ht="16.5" customHeight="1">
      <c r="A235" s="1">
        <v>3</v>
      </c>
      <c r="B235" s="21"/>
      <c r="C235" s="22" t="s">
        <v>148</v>
      </c>
      <c r="D235" s="22" t="s">
        <v>163</v>
      </c>
      <c r="E235" s="63">
        <v>190</v>
      </c>
      <c r="F235" s="23" t="s">
        <v>172</v>
      </c>
      <c r="G235" s="24"/>
      <c r="H235" s="25"/>
      <c r="I235" s="71"/>
      <c r="J235" s="15"/>
    </row>
    <row r="236" spans="1:10" ht="16.5" customHeight="1">
      <c r="B236" s="34"/>
      <c r="C236" s="35" t="s">
        <v>170</v>
      </c>
      <c r="D236" s="35"/>
      <c r="E236" s="64"/>
      <c r="F236" s="36"/>
      <c r="G236" s="37"/>
      <c r="H236" s="38"/>
      <c r="I236" s="39"/>
      <c r="J236" s="15"/>
    </row>
    <row r="237" spans="1:10" ht="16.5" customHeight="1">
      <c r="A237" s="1">
        <v>4</v>
      </c>
      <c r="B237" s="45"/>
      <c r="C237" s="22" t="s">
        <v>148</v>
      </c>
      <c r="D237" s="22" t="s">
        <v>163</v>
      </c>
      <c r="E237" s="63">
        <v>17.8</v>
      </c>
      <c r="F237" s="23" t="s">
        <v>172</v>
      </c>
      <c r="G237" s="24"/>
      <c r="H237" s="25"/>
      <c r="I237" s="71"/>
      <c r="J237" s="15"/>
    </row>
    <row r="238" spans="1:10" ht="16.5" customHeight="1">
      <c r="B238" s="34"/>
      <c r="C238" s="35"/>
      <c r="D238" s="35"/>
      <c r="E238" s="64"/>
      <c r="F238" s="36"/>
      <c r="G238" s="37"/>
      <c r="H238" s="38"/>
      <c r="I238" s="39"/>
      <c r="J238" s="15"/>
    </row>
    <row r="239" spans="1:10" ht="16.5" customHeight="1">
      <c r="A239" s="1">
        <v>5</v>
      </c>
      <c r="B239" s="45"/>
      <c r="C239" s="22" t="s">
        <v>171</v>
      </c>
      <c r="D239" s="22" t="s">
        <v>1253</v>
      </c>
      <c r="E239" s="63">
        <v>600</v>
      </c>
      <c r="F239" s="23" t="s">
        <v>126</v>
      </c>
      <c r="G239" s="24"/>
      <c r="H239" s="25"/>
      <c r="I239" s="71"/>
      <c r="J239" s="15"/>
    </row>
    <row r="240" spans="1:10" ht="16.5" customHeight="1">
      <c r="B240" s="34"/>
      <c r="C240" s="35"/>
      <c r="D240" s="35"/>
      <c r="E240" s="64"/>
      <c r="F240" s="36"/>
      <c r="G240" s="37"/>
      <c r="H240" s="38"/>
      <c r="I240" s="39"/>
      <c r="J240" s="15"/>
    </row>
    <row r="241" spans="1:10" ht="16.5" customHeight="1">
      <c r="A241" s="1">
        <v>6</v>
      </c>
      <c r="B241" s="21"/>
      <c r="C241" s="22" t="s">
        <v>171</v>
      </c>
      <c r="D241" s="22" t="s">
        <v>1254</v>
      </c>
      <c r="E241" s="63">
        <v>10</v>
      </c>
      <c r="F241" s="23" t="s">
        <v>126</v>
      </c>
      <c r="G241" s="24"/>
      <c r="H241" s="25"/>
      <c r="I241" s="71"/>
      <c r="J241" s="15"/>
    </row>
    <row r="242" spans="1:10" ht="16.5" customHeight="1">
      <c r="B242" s="34"/>
      <c r="C242" s="35"/>
      <c r="D242" s="35"/>
      <c r="E242" s="64"/>
      <c r="F242" s="36"/>
      <c r="G242" s="37"/>
      <c r="H242" s="38"/>
      <c r="I242" s="39"/>
      <c r="J242" s="15"/>
    </row>
    <row r="243" spans="1:10" ht="16.5" customHeight="1">
      <c r="A243" s="1">
        <v>7</v>
      </c>
      <c r="B243" s="45"/>
      <c r="C243" s="50" t="s">
        <v>171</v>
      </c>
      <c r="D243" s="22" t="s">
        <v>1255</v>
      </c>
      <c r="E243" s="63">
        <v>20</v>
      </c>
      <c r="F243" s="23" t="s">
        <v>172</v>
      </c>
      <c r="G243" s="24"/>
      <c r="H243" s="25"/>
      <c r="I243" s="71"/>
      <c r="J243" s="15"/>
    </row>
    <row r="244" spans="1:10" ht="16.5" customHeight="1">
      <c r="B244" s="7"/>
      <c r="C244" s="137"/>
      <c r="D244" s="35"/>
      <c r="E244" s="64"/>
      <c r="F244" s="36"/>
      <c r="G244" s="37"/>
      <c r="H244" s="38"/>
      <c r="I244" s="39"/>
      <c r="J244" s="15"/>
    </row>
    <row r="245" spans="1:10" ht="16.5" customHeight="1">
      <c r="A245" s="1">
        <v>8</v>
      </c>
      <c r="B245" s="45"/>
      <c r="C245" s="50" t="s">
        <v>171</v>
      </c>
      <c r="D245" s="22" t="s">
        <v>1256</v>
      </c>
      <c r="E245" s="63">
        <v>15</v>
      </c>
      <c r="F245" s="23" t="s">
        <v>172</v>
      </c>
      <c r="G245" s="24"/>
      <c r="H245" s="25"/>
      <c r="I245" s="71"/>
      <c r="J245" s="15"/>
    </row>
    <row r="246" spans="1:10" ht="16.5" customHeight="1">
      <c r="B246" s="34"/>
      <c r="C246" s="127" t="s">
        <v>357</v>
      </c>
      <c r="D246" s="35"/>
      <c r="E246" s="64"/>
      <c r="F246" s="36"/>
      <c r="G246" s="37"/>
      <c r="H246" s="38"/>
      <c r="I246" s="39"/>
      <c r="J246" s="15"/>
    </row>
    <row r="247" spans="1:10" ht="16.5" customHeight="1">
      <c r="A247" s="1">
        <v>9</v>
      </c>
      <c r="B247" s="21"/>
      <c r="C247" s="50" t="s">
        <v>1257</v>
      </c>
      <c r="D247" s="22"/>
      <c r="E247" s="63">
        <v>14.9</v>
      </c>
      <c r="F247" s="23" t="s">
        <v>22</v>
      </c>
      <c r="G247" s="24"/>
      <c r="H247" s="25"/>
      <c r="I247" s="71"/>
      <c r="J247" s="15"/>
    </row>
    <row r="248" spans="1:10" ht="16.5" customHeight="1">
      <c r="B248" s="34"/>
      <c r="C248" s="35" t="s">
        <v>357</v>
      </c>
      <c r="D248" s="35"/>
      <c r="E248" s="64"/>
      <c r="F248" s="36"/>
      <c r="G248" s="37"/>
      <c r="H248" s="38"/>
      <c r="I248" s="39"/>
      <c r="J248" s="15"/>
    </row>
    <row r="249" spans="1:10" ht="16.5" customHeight="1">
      <c r="A249" s="1">
        <v>10</v>
      </c>
      <c r="B249" s="45"/>
      <c r="C249" s="50" t="s">
        <v>1258</v>
      </c>
      <c r="D249" s="22"/>
      <c r="E249" s="63">
        <v>14.9</v>
      </c>
      <c r="F249" s="23" t="s">
        <v>22</v>
      </c>
      <c r="G249" s="24"/>
      <c r="H249" s="25"/>
      <c r="I249" s="71"/>
      <c r="J249" s="15"/>
    </row>
    <row r="250" spans="1:10" ht="16.5" customHeight="1">
      <c r="B250" s="34"/>
      <c r="C250" s="35" t="s">
        <v>357</v>
      </c>
      <c r="D250" s="35"/>
      <c r="E250" s="64"/>
      <c r="F250" s="36"/>
      <c r="G250" s="37"/>
      <c r="H250" s="38"/>
      <c r="I250" s="39"/>
      <c r="J250" s="15"/>
    </row>
    <row r="251" spans="1:10" ht="16.5" customHeight="1">
      <c r="A251" s="1">
        <v>11</v>
      </c>
      <c r="B251" s="45"/>
      <c r="C251" s="22" t="s">
        <v>1259</v>
      </c>
      <c r="D251" s="22" t="s">
        <v>1260</v>
      </c>
      <c r="E251" s="63">
        <v>0.2</v>
      </c>
      <c r="F251" s="23" t="s">
        <v>1261</v>
      </c>
      <c r="G251" s="24"/>
      <c r="H251" s="25"/>
      <c r="I251" s="71"/>
      <c r="J251" s="15"/>
    </row>
    <row r="252" spans="1:10" ht="16.5" customHeight="1">
      <c r="B252" s="34"/>
      <c r="C252" s="35" t="s">
        <v>357</v>
      </c>
      <c r="D252" s="35"/>
      <c r="E252" s="64"/>
      <c r="F252" s="36"/>
      <c r="G252" s="37"/>
      <c r="H252" s="38"/>
      <c r="I252" s="39"/>
      <c r="J252" s="15"/>
    </row>
    <row r="253" spans="1:10" ht="16.5" customHeight="1">
      <c r="A253" s="1">
        <v>12</v>
      </c>
      <c r="B253" s="21"/>
      <c r="C253" s="22" t="s">
        <v>1262</v>
      </c>
      <c r="D253" s="22"/>
      <c r="E253" s="63">
        <v>45.5</v>
      </c>
      <c r="F253" s="23" t="s">
        <v>37</v>
      </c>
      <c r="G253" s="24"/>
      <c r="H253" s="25"/>
      <c r="I253" s="71"/>
      <c r="J253" s="15"/>
    </row>
    <row r="254" spans="1:10" ht="16.5" customHeight="1">
      <c r="B254" s="34"/>
      <c r="C254" s="35"/>
      <c r="D254" s="35"/>
      <c r="E254" s="64"/>
      <c r="F254" s="36"/>
      <c r="G254" s="37"/>
      <c r="H254" s="38"/>
      <c r="I254" s="39"/>
      <c r="J254" s="15"/>
    </row>
    <row r="255" spans="1:10" ht="16.5" customHeight="1">
      <c r="A255" s="1">
        <v>13</v>
      </c>
      <c r="B255" s="45"/>
      <c r="C255" s="22"/>
      <c r="D255" s="22"/>
      <c r="E255" s="63"/>
      <c r="F255" s="23"/>
      <c r="G255" s="24"/>
      <c r="H255" s="25"/>
      <c r="I255" s="71"/>
      <c r="J255" s="15"/>
    </row>
    <row r="256" spans="1:10" ht="16.5" customHeight="1">
      <c r="B256" s="34"/>
      <c r="C256" s="35"/>
      <c r="D256" s="35"/>
      <c r="E256" s="64"/>
      <c r="F256" s="36"/>
      <c r="G256" s="37"/>
      <c r="H256" s="38"/>
      <c r="I256" s="39"/>
      <c r="J256" s="15"/>
    </row>
    <row r="257" spans="1:10" ht="16.5" customHeight="1">
      <c r="A257" s="1">
        <v>14</v>
      </c>
      <c r="B257" s="45"/>
      <c r="C257" s="22"/>
      <c r="D257" s="22"/>
      <c r="E257" s="63"/>
      <c r="F257" s="23"/>
      <c r="G257" s="24"/>
      <c r="H257" s="25"/>
      <c r="I257" s="72"/>
      <c r="J257" s="15"/>
    </row>
    <row r="258" spans="1:10" ht="16.5" customHeight="1">
      <c r="B258" s="34"/>
      <c r="C258" s="35"/>
      <c r="D258" s="35"/>
      <c r="E258" s="64"/>
      <c r="F258" s="36"/>
      <c r="G258" s="37"/>
      <c r="H258" s="38"/>
      <c r="I258" s="39"/>
      <c r="J258" s="15"/>
    </row>
    <row r="259" spans="1:10" ht="16.5" customHeight="1">
      <c r="A259" s="1">
        <v>15</v>
      </c>
      <c r="B259" s="21"/>
      <c r="C259" s="22"/>
      <c r="D259" s="22"/>
      <c r="E259" s="63"/>
      <c r="F259" s="23"/>
      <c r="G259" s="24"/>
      <c r="H259" s="25"/>
      <c r="I259" s="72"/>
      <c r="J259" s="15"/>
    </row>
    <row r="260" spans="1:10" ht="16.5" customHeight="1">
      <c r="B260" s="34"/>
      <c r="C260" s="35"/>
      <c r="D260" s="35"/>
      <c r="E260" s="64"/>
      <c r="F260" s="36"/>
      <c r="G260" s="37"/>
      <c r="H260" s="38"/>
      <c r="I260" s="39"/>
      <c r="J260" s="15"/>
    </row>
    <row r="261" spans="1:10" ht="16.5" customHeight="1">
      <c r="A261" s="1">
        <v>16</v>
      </c>
      <c r="B261" s="51"/>
      <c r="C261" s="53" t="s">
        <v>68</v>
      </c>
      <c r="D261" s="52"/>
      <c r="E261" s="65"/>
      <c r="F261" s="53"/>
      <c r="G261" s="54"/>
      <c r="H261" s="55"/>
      <c r="I261" s="66"/>
      <c r="J261" s="15"/>
    </row>
    <row r="262" spans="1:10" ht="16.5" customHeight="1">
      <c r="B262" s="7"/>
      <c r="C262" s="8"/>
      <c r="D262" s="8"/>
      <c r="E262" s="62"/>
      <c r="F262" s="9"/>
      <c r="G262" s="10"/>
      <c r="H262" s="11"/>
      <c r="I262" s="12"/>
      <c r="J262" s="15"/>
    </row>
    <row r="263" spans="1:10" ht="16.5" customHeight="1">
      <c r="A263" s="1">
        <v>1</v>
      </c>
      <c r="B263" s="21">
        <v>4</v>
      </c>
      <c r="C263" s="22" t="s">
        <v>173</v>
      </c>
      <c r="D263" s="22"/>
      <c r="E263" s="63"/>
      <c r="F263" s="23"/>
      <c r="G263" s="24"/>
      <c r="H263" s="25"/>
      <c r="I263" s="26"/>
      <c r="J263" s="15"/>
    </row>
    <row r="264" spans="1:10" ht="16.5" customHeight="1">
      <c r="B264" s="34"/>
      <c r="C264" s="35"/>
      <c r="D264" s="35"/>
      <c r="E264" s="64"/>
      <c r="F264" s="36"/>
      <c r="G264" s="37"/>
      <c r="H264" s="38"/>
      <c r="I264" s="39"/>
      <c r="J264" s="15"/>
    </row>
    <row r="265" spans="1:10" ht="16.5" customHeight="1">
      <c r="A265" s="1">
        <v>2</v>
      </c>
      <c r="B265" s="45" t="s">
        <v>122</v>
      </c>
      <c r="C265" s="22" t="s">
        <v>140</v>
      </c>
      <c r="D265" s="22"/>
      <c r="E265" s="63">
        <v>1</v>
      </c>
      <c r="F265" s="23" t="s">
        <v>113</v>
      </c>
      <c r="G265" s="24"/>
      <c r="H265" s="25"/>
      <c r="I265" s="26"/>
      <c r="J265" s="15"/>
    </row>
    <row r="266" spans="1:10" ht="16.5" customHeight="1">
      <c r="B266" s="34"/>
      <c r="C266" s="35"/>
      <c r="D266" s="35"/>
      <c r="E266" s="64"/>
      <c r="F266" s="36"/>
      <c r="G266" s="37"/>
      <c r="H266" s="38"/>
      <c r="I266" s="39"/>
      <c r="J266" s="15"/>
    </row>
    <row r="267" spans="1:10" ht="16.5" customHeight="1">
      <c r="A267" s="1">
        <v>3</v>
      </c>
      <c r="B267" s="21" t="s">
        <v>123</v>
      </c>
      <c r="C267" s="22" t="s">
        <v>174</v>
      </c>
      <c r="D267" s="22"/>
      <c r="E267" s="63">
        <v>1</v>
      </c>
      <c r="F267" s="23" t="s">
        <v>113</v>
      </c>
      <c r="G267" s="24"/>
      <c r="H267" s="25"/>
      <c r="I267" s="71"/>
      <c r="J267" s="15"/>
    </row>
    <row r="268" spans="1:10" ht="16.5" customHeight="1">
      <c r="B268" s="34"/>
      <c r="C268" s="35"/>
      <c r="D268" s="35"/>
      <c r="E268" s="64"/>
      <c r="F268" s="36"/>
      <c r="G268" s="37"/>
      <c r="H268" s="38"/>
      <c r="I268" s="39"/>
      <c r="J268" s="15"/>
    </row>
    <row r="269" spans="1:10" ht="16.5" customHeight="1">
      <c r="A269" s="1">
        <v>4</v>
      </c>
      <c r="B269" s="45"/>
      <c r="C269" s="22"/>
      <c r="D269" s="22"/>
      <c r="E269" s="63"/>
      <c r="F269" s="23"/>
      <c r="G269" s="24"/>
      <c r="H269" s="25"/>
      <c r="I269" s="71"/>
      <c r="J269" s="15"/>
    </row>
    <row r="270" spans="1:10" ht="16.5" customHeight="1">
      <c r="B270" s="34"/>
      <c r="C270" s="35"/>
      <c r="D270" s="35"/>
      <c r="E270" s="64"/>
      <c r="F270" s="36"/>
      <c r="G270" s="37"/>
      <c r="H270" s="38"/>
      <c r="I270" s="39"/>
      <c r="J270" s="15"/>
    </row>
    <row r="271" spans="1:10" ht="16.5" customHeight="1">
      <c r="A271" s="1">
        <v>5</v>
      </c>
      <c r="B271" s="45"/>
      <c r="C271" s="22"/>
      <c r="D271" s="22"/>
      <c r="E271" s="63"/>
      <c r="F271" s="23"/>
      <c r="G271" s="24"/>
      <c r="H271" s="25"/>
      <c r="I271" s="71"/>
      <c r="J271" s="15"/>
    </row>
    <row r="272" spans="1:10" ht="16.5" customHeight="1">
      <c r="B272" s="34"/>
      <c r="C272" s="35"/>
      <c r="D272" s="35"/>
      <c r="E272" s="64"/>
      <c r="F272" s="36"/>
      <c r="G272" s="37"/>
      <c r="H272" s="38"/>
      <c r="I272" s="39"/>
      <c r="J272" s="15"/>
    </row>
    <row r="273" spans="1:10" ht="16.5" customHeight="1">
      <c r="A273" s="1">
        <v>6</v>
      </c>
      <c r="B273" s="21"/>
      <c r="C273" s="22"/>
      <c r="D273" s="22"/>
      <c r="E273" s="63"/>
      <c r="F273" s="23"/>
      <c r="G273" s="24"/>
      <c r="H273" s="25"/>
      <c r="I273" s="71"/>
      <c r="J273" s="15"/>
    </row>
    <row r="274" spans="1:10" ht="16.5" customHeight="1">
      <c r="B274" s="34"/>
      <c r="C274" s="35"/>
      <c r="D274" s="35"/>
      <c r="E274" s="64"/>
      <c r="F274" s="36"/>
      <c r="G274" s="37"/>
      <c r="H274" s="38"/>
      <c r="I274" s="39"/>
      <c r="J274" s="15"/>
    </row>
    <row r="275" spans="1:10" ht="16.5" customHeight="1">
      <c r="A275" s="1">
        <v>7</v>
      </c>
      <c r="B275" s="45"/>
      <c r="C275" s="22"/>
      <c r="D275" s="22"/>
      <c r="E275" s="63"/>
      <c r="F275" s="23"/>
      <c r="G275" s="24"/>
      <c r="H275" s="25"/>
      <c r="I275" s="71"/>
      <c r="J275" s="15"/>
    </row>
    <row r="276" spans="1:10" ht="16.5" customHeight="1">
      <c r="B276" s="34"/>
      <c r="C276" s="35"/>
      <c r="D276" s="35"/>
      <c r="E276" s="64"/>
      <c r="F276" s="36"/>
      <c r="G276" s="37"/>
      <c r="H276" s="38"/>
      <c r="I276" s="39"/>
      <c r="J276" s="15"/>
    </row>
    <row r="277" spans="1:10" ht="16.5" customHeight="1">
      <c r="A277" s="1">
        <v>8</v>
      </c>
      <c r="B277" s="45"/>
      <c r="C277" s="22"/>
      <c r="D277" s="22"/>
      <c r="E277" s="63"/>
      <c r="F277" s="23"/>
      <c r="G277" s="24"/>
      <c r="H277" s="25"/>
      <c r="I277" s="71"/>
      <c r="J277" s="15"/>
    </row>
    <row r="278" spans="1:10" ht="16.5" customHeight="1">
      <c r="B278" s="34"/>
      <c r="C278" s="35"/>
      <c r="D278" s="35"/>
      <c r="E278" s="64"/>
      <c r="F278" s="36"/>
      <c r="G278" s="37"/>
      <c r="H278" s="38"/>
      <c r="I278" s="39"/>
      <c r="J278" s="15"/>
    </row>
    <row r="279" spans="1:10" ht="16.5" customHeight="1">
      <c r="A279" s="1">
        <v>9</v>
      </c>
      <c r="B279" s="21"/>
      <c r="C279" s="50"/>
      <c r="D279" s="22"/>
      <c r="E279" s="63"/>
      <c r="F279" s="23"/>
      <c r="G279" s="24"/>
      <c r="H279" s="25"/>
      <c r="I279" s="71"/>
      <c r="J279" s="15"/>
    </row>
    <row r="280" spans="1:10" ht="16.5" customHeight="1">
      <c r="B280" s="34"/>
      <c r="C280" s="35"/>
      <c r="D280" s="35"/>
      <c r="E280" s="64"/>
      <c r="F280" s="36"/>
      <c r="G280" s="37"/>
      <c r="H280" s="38"/>
      <c r="I280" s="39"/>
      <c r="J280" s="15"/>
    </row>
    <row r="281" spans="1:10" ht="16.5" customHeight="1">
      <c r="A281" s="1">
        <v>10</v>
      </c>
      <c r="B281" s="45"/>
      <c r="C281" s="50"/>
      <c r="D281" s="22"/>
      <c r="E281" s="63"/>
      <c r="F281" s="23"/>
      <c r="G281" s="24"/>
      <c r="H281" s="25"/>
      <c r="I281" s="71"/>
      <c r="J281" s="15"/>
    </row>
    <row r="282" spans="1:10" ht="16.5" customHeight="1">
      <c r="B282" s="34"/>
      <c r="C282" s="35"/>
      <c r="D282" s="35"/>
      <c r="E282" s="64"/>
      <c r="F282" s="36"/>
      <c r="G282" s="37"/>
      <c r="H282" s="38"/>
      <c r="I282" s="39"/>
      <c r="J282" s="15"/>
    </row>
    <row r="283" spans="1:10" ht="16.5" customHeight="1">
      <c r="A283" s="1">
        <v>11</v>
      </c>
      <c r="B283" s="45"/>
      <c r="C283" s="22"/>
      <c r="D283" s="22"/>
      <c r="E283" s="63"/>
      <c r="F283" s="23"/>
      <c r="G283" s="24"/>
      <c r="H283" s="25"/>
      <c r="I283" s="71"/>
      <c r="J283" s="15"/>
    </row>
    <row r="284" spans="1:10" ht="16.5" customHeight="1">
      <c r="B284" s="34"/>
      <c r="C284" s="35"/>
      <c r="D284" s="35"/>
      <c r="E284" s="64"/>
      <c r="F284" s="36"/>
      <c r="G284" s="37"/>
      <c r="H284" s="38"/>
      <c r="I284" s="39"/>
      <c r="J284" s="15"/>
    </row>
    <row r="285" spans="1:10" ht="16.5" customHeight="1">
      <c r="A285" s="1">
        <v>12</v>
      </c>
      <c r="B285" s="21"/>
      <c r="C285" s="22"/>
      <c r="D285" s="22"/>
      <c r="E285" s="63"/>
      <c r="F285" s="23"/>
      <c r="G285" s="24"/>
      <c r="H285" s="25"/>
      <c r="I285" s="71"/>
      <c r="J285" s="15"/>
    </row>
    <row r="286" spans="1:10" ht="16.5" customHeight="1">
      <c r="B286" s="34"/>
      <c r="C286" s="35"/>
      <c r="D286" s="35"/>
      <c r="E286" s="64"/>
      <c r="F286" s="36"/>
      <c r="G286" s="37"/>
      <c r="H286" s="38"/>
      <c r="I286" s="39"/>
      <c r="J286" s="15"/>
    </row>
    <row r="287" spans="1:10" ht="16.5" customHeight="1">
      <c r="A287" s="1">
        <v>13</v>
      </c>
      <c r="B287" s="45"/>
      <c r="C287" s="22"/>
      <c r="D287" s="22"/>
      <c r="E287" s="63"/>
      <c r="F287" s="23"/>
      <c r="G287" s="24"/>
      <c r="H287" s="25"/>
      <c r="I287" s="71"/>
      <c r="J287" s="15"/>
    </row>
    <row r="288" spans="1:10" ht="16.5" customHeight="1">
      <c r="B288" s="34"/>
      <c r="C288" s="35"/>
      <c r="D288" s="35"/>
      <c r="E288" s="64"/>
      <c r="F288" s="36"/>
      <c r="G288" s="37"/>
      <c r="H288" s="38"/>
      <c r="I288" s="39"/>
      <c r="J288" s="15"/>
    </row>
    <row r="289" spans="1:10" ht="16.5" customHeight="1">
      <c r="A289" s="1">
        <v>14</v>
      </c>
      <c r="B289" s="45"/>
      <c r="C289" s="22"/>
      <c r="D289" s="22"/>
      <c r="E289" s="63"/>
      <c r="F289" s="23"/>
      <c r="G289" s="24"/>
      <c r="H289" s="25"/>
      <c r="I289" s="72"/>
      <c r="J289" s="15"/>
    </row>
    <row r="290" spans="1:10" ht="16.5" customHeight="1">
      <c r="B290" s="34"/>
      <c r="C290" s="35"/>
      <c r="D290" s="35"/>
      <c r="E290" s="64"/>
      <c r="F290" s="36"/>
      <c r="G290" s="37"/>
      <c r="H290" s="38"/>
      <c r="I290" s="39"/>
      <c r="J290" s="15"/>
    </row>
    <row r="291" spans="1:10" ht="16.5" customHeight="1">
      <c r="A291" s="1">
        <v>15</v>
      </c>
      <c r="B291" s="21"/>
      <c r="C291" s="22"/>
      <c r="D291" s="22"/>
      <c r="E291" s="63"/>
      <c r="F291" s="23"/>
      <c r="G291" s="24"/>
      <c r="H291" s="25"/>
      <c r="I291" s="72"/>
      <c r="J291" s="15"/>
    </row>
    <row r="292" spans="1:10" ht="16.5" customHeight="1">
      <c r="B292" s="34"/>
      <c r="C292" s="35"/>
      <c r="D292" s="35"/>
      <c r="E292" s="64"/>
      <c r="F292" s="36"/>
      <c r="G292" s="37"/>
      <c r="H292" s="38"/>
      <c r="I292" s="39"/>
      <c r="J292" s="15"/>
    </row>
    <row r="293" spans="1:10" ht="16.5" customHeight="1">
      <c r="A293" s="1">
        <v>16</v>
      </c>
      <c r="B293" s="51"/>
      <c r="C293" s="53" t="s">
        <v>364</v>
      </c>
      <c r="D293" s="52"/>
      <c r="E293" s="65"/>
      <c r="F293" s="53"/>
      <c r="G293" s="54"/>
      <c r="H293" s="55"/>
      <c r="I293" s="66"/>
      <c r="J293" s="15"/>
    </row>
    <row r="294" spans="1:10" ht="16.5" customHeight="1">
      <c r="B294" s="7"/>
      <c r="C294" s="8"/>
      <c r="D294" s="8"/>
      <c r="E294" s="62"/>
      <c r="F294" s="9"/>
      <c r="G294" s="10"/>
      <c r="H294" s="11"/>
      <c r="I294" s="12"/>
      <c r="J294" s="15"/>
    </row>
    <row r="295" spans="1:10" ht="16.5" customHeight="1">
      <c r="A295" s="1">
        <v>1</v>
      </c>
      <c r="B295" s="21" t="s">
        <v>188</v>
      </c>
      <c r="C295" s="22" t="s">
        <v>175</v>
      </c>
      <c r="D295" s="22" t="s">
        <v>140</v>
      </c>
      <c r="E295" s="63"/>
      <c r="F295" s="23"/>
      <c r="G295" s="24"/>
      <c r="H295" s="25"/>
      <c r="I295" s="26"/>
      <c r="J295" s="15"/>
    </row>
    <row r="296" spans="1:10" ht="16.5" customHeight="1">
      <c r="B296" s="34"/>
      <c r="C296" s="35" t="s">
        <v>176</v>
      </c>
      <c r="D296" s="35"/>
      <c r="E296" s="64"/>
      <c r="F296" s="36"/>
      <c r="G296" s="37"/>
      <c r="H296" s="38"/>
      <c r="I296" s="39"/>
      <c r="J296" s="15"/>
    </row>
    <row r="297" spans="1:10" ht="16.5" customHeight="1">
      <c r="A297" s="1">
        <v>2</v>
      </c>
      <c r="B297" s="45"/>
      <c r="C297" s="22" t="s">
        <v>177</v>
      </c>
      <c r="D297" s="22"/>
      <c r="E297" s="63">
        <v>4.2</v>
      </c>
      <c r="F297" s="23" t="s">
        <v>126</v>
      </c>
      <c r="G297" s="24"/>
      <c r="H297" s="25"/>
      <c r="I297" s="71"/>
      <c r="J297" s="15"/>
    </row>
    <row r="298" spans="1:10" ht="16.5" customHeight="1">
      <c r="B298" s="34"/>
      <c r="C298" s="35" t="s">
        <v>176</v>
      </c>
      <c r="D298" s="35"/>
      <c r="E298" s="64"/>
      <c r="F298" s="36"/>
      <c r="G298" s="37"/>
      <c r="H298" s="38"/>
      <c r="I298" s="39"/>
      <c r="J298" s="15"/>
    </row>
    <row r="299" spans="1:10" ht="16.5" customHeight="1">
      <c r="A299" s="1">
        <v>3</v>
      </c>
      <c r="B299" s="21"/>
      <c r="C299" s="22" t="s">
        <v>178</v>
      </c>
      <c r="D299" s="22" t="s">
        <v>140</v>
      </c>
      <c r="E299" s="63">
        <v>1</v>
      </c>
      <c r="F299" s="23" t="s">
        <v>125</v>
      </c>
      <c r="G299" s="24"/>
      <c r="H299" s="25"/>
      <c r="I299" s="71"/>
      <c r="J299" s="15"/>
    </row>
    <row r="300" spans="1:10" ht="16.5" customHeight="1">
      <c r="B300" s="34"/>
      <c r="C300" s="35" t="s">
        <v>179</v>
      </c>
      <c r="D300" s="35"/>
      <c r="E300" s="64"/>
      <c r="F300" s="36"/>
      <c r="G300" s="37"/>
      <c r="H300" s="38"/>
      <c r="I300" s="39"/>
      <c r="J300" s="15"/>
    </row>
    <row r="301" spans="1:10" ht="16.5" customHeight="1">
      <c r="A301" s="1">
        <v>4</v>
      </c>
      <c r="B301" s="45"/>
      <c r="C301" s="22" t="s">
        <v>180</v>
      </c>
      <c r="D301" s="22" t="s">
        <v>181</v>
      </c>
      <c r="E301" s="63">
        <v>1</v>
      </c>
      <c r="F301" s="23" t="s">
        <v>125</v>
      </c>
      <c r="G301" s="24"/>
      <c r="H301" s="25"/>
      <c r="I301" s="71"/>
      <c r="J301" s="15"/>
    </row>
    <row r="302" spans="1:10" ht="16.5" customHeight="1">
      <c r="B302" s="34"/>
      <c r="C302" s="35"/>
      <c r="D302" s="35"/>
      <c r="E302" s="64"/>
      <c r="F302" s="36"/>
      <c r="G302" s="37"/>
      <c r="H302" s="38"/>
      <c r="I302" s="39"/>
      <c r="J302" s="15"/>
    </row>
    <row r="303" spans="1:10" ht="16.5" customHeight="1">
      <c r="A303" s="1">
        <v>5</v>
      </c>
      <c r="B303" s="45"/>
      <c r="C303" s="22" t="s">
        <v>182</v>
      </c>
      <c r="D303" s="22" t="s">
        <v>140</v>
      </c>
      <c r="E303" s="63">
        <v>57.5</v>
      </c>
      <c r="F303" s="23" t="s">
        <v>172</v>
      </c>
      <c r="G303" s="24"/>
      <c r="H303" s="25"/>
      <c r="I303" s="71"/>
      <c r="J303" s="15"/>
    </row>
    <row r="304" spans="1:10" ht="16.5" customHeight="1">
      <c r="B304" s="34"/>
      <c r="C304" s="35" t="s">
        <v>176</v>
      </c>
      <c r="D304" s="35"/>
      <c r="E304" s="64"/>
      <c r="F304" s="36"/>
      <c r="G304" s="37"/>
      <c r="H304" s="38"/>
      <c r="I304" s="39"/>
      <c r="J304" s="15"/>
    </row>
    <row r="305" spans="1:10" ht="16.5" customHeight="1">
      <c r="A305" s="1">
        <v>6</v>
      </c>
      <c r="B305" s="21"/>
      <c r="C305" s="22" t="s">
        <v>183</v>
      </c>
      <c r="D305" s="22" t="s">
        <v>140</v>
      </c>
      <c r="E305" s="63">
        <v>1.1000000000000001</v>
      </c>
      <c r="F305" s="23" t="s">
        <v>172</v>
      </c>
      <c r="G305" s="24"/>
      <c r="H305" s="25"/>
      <c r="I305" s="71"/>
      <c r="J305" s="15"/>
    </row>
    <row r="306" spans="1:10" ht="16.5" customHeight="1">
      <c r="B306" s="34"/>
      <c r="C306" s="35" t="s">
        <v>179</v>
      </c>
      <c r="D306" s="35"/>
      <c r="E306" s="64"/>
      <c r="F306" s="36"/>
      <c r="G306" s="37"/>
      <c r="H306" s="38"/>
      <c r="I306" s="39"/>
      <c r="J306" s="15"/>
    </row>
    <row r="307" spans="1:10" ht="16.5" customHeight="1">
      <c r="A307" s="1">
        <v>7</v>
      </c>
      <c r="B307" s="45"/>
      <c r="C307" s="22" t="s">
        <v>184</v>
      </c>
      <c r="D307" s="22" t="s">
        <v>140</v>
      </c>
      <c r="E307" s="63">
        <v>1</v>
      </c>
      <c r="F307" s="23" t="s">
        <v>172</v>
      </c>
      <c r="G307" s="24"/>
      <c r="H307" s="25"/>
      <c r="I307" s="71"/>
      <c r="J307" s="15"/>
    </row>
    <row r="308" spans="1:10" ht="16.5" customHeight="1">
      <c r="B308" s="34"/>
      <c r="C308" s="35" t="s">
        <v>176</v>
      </c>
      <c r="D308" s="35"/>
      <c r="E308" s="64"/>
      <c r="F308" s="36"/>
      <c r="G308" s="37"/>
      <c r="H308" s="38"/>
      <c r="I308" s="39"/>
      <c r="J308" s="15"/>
    </row>
    <row r="309" spans="1:10" ht="16.5" customHeight="1">
      <c r="A309" s="1">
        <v>8</v>
      </c>
      <c r="B309" s="45"/>
      <c r="C309" s="22" t="s">
        <v>185</v>
      </c>
      <c r="D309" s="22" t="s">
        <v>140</v>
      </c>
      <c r="E309" s="63">
        <v>4.2</v>
      </c>
      <c r="F309" s="23" t="s">
        <v>126</v>
      </c>
      <c r="G309" s="24"/>
      <c r="H309" s="25"/>
      <c r="I309" s="71"/>
      <c r="J309" s="15"/>
    </row>
    <row r="310" spans="1:10" ht="16.5" customHeight="1">
      <c r="B310" s="34"/>
      <c r="C310" s="35"/>
      <c r="D310" s="35"/>
      <c r="E310" s="64"/>
      <c r="F310" s="36"/>
      <c r="G310" s="37"/>
      <c r="H310" s="38"/>
      <c r="I310" s="39"/>
      <c r="J310" s="15"/>
    </row>
    <row r="311" spans="1:10" ht="16.5" customHeight="1">
      <c r="A311" s="1">
        <v>9</v>
      </c>
      <c r="B311" s="21"/>
      <c r="C311" s="50"/>
      <c r="D311" s="22"/>
      <c r="E311" s="63"/>
      <c r="F311" s="23"/>
      <c r="G311" s="24"/>
      <c r="H311" s="25"/>
      <c r="I311" s="71"/>
      <c r="J311" s="15"/>
    </row>
    <row r="312" spans="1:10" ht="16.5" customHeight="1">
      <c r="B312" s="34"/>
      <c r="C312" s="35"/>
      <c r="D312" s="35"/>
      <c r="E312" s="64"/>
      <c r="F312" s="36"/>
      <c r="G312" s="37"/>
      <c r="H312" s="38"/>
      <c r="I312" s="39"/>
      <c r="J312" s="15"/>
    </row>
    <row r="313" spans="1:10" ht="16.5" customHeight="1">
      <c r="A313" s="1">
        <v>10</v>
      </c>
      <c r="B313" s="45"/>
      <c r="C313" s="50"/>
      <c r="D313" s="22"/>
      <c r="E313" s="63"/>
      <c r="F313" s="23"/>
      <c r="G313" s="24"/>
      <c r="H313" s="25"/>
      <c r="I313" s="71"/>
      <c r="J313" s="15"/>
    </row>
    <row r="314" spans="1:10" ht="16.5" customHeight="1">
      <c r="B314" s="34"/>
      <c r="C314" s="35"/>
      <c r="D314" s="35"/>
      <c r="E314" s="64"/>
      <c r="F314" s="36"/>
      <c r="G314" s="37"/>
      <c r="H314" s="38"/>
      <c r="I314" s="39"/>
      <c r="J314" s="15"/>
    </row>
    <row r="315" spans="1:10" ht="16.5" customHeight="1">
      <c r="A315" s="1">
        <v>11</v>
      </c>
      <c r="B315" s="45"/>
      <c r="C315" s="22"/>
      <c r="D315" s="22"/>
      <c r="E315" s="63"/>
      <c r="F315" s="23"/>
      <c r="G315" s="24"/>
      <c r="H315" s="25"/>
      <c r="I315" s="71"/>
      <c r="J315" s="15"/>
    </row>
    <row r="316" spans="1:10" ht="16.5" customHeight="1">
      <c r="B316" s="34"/>
      <c r="C316" s="35"/>
      <c r="D316" s="35"/>
      <c r="E316" s="64"/>
      <c r="F316" s="36"/>
      <c r="G316" s="37"/>
      <c r="H316" s="38"/>
      <c r="I316" s="39"/>
      <c r="J316" s="15"/>
    </row>
    <row r="317" spans="1:10" ht="16.5" customHeight="1">
      <c r="A317" s="1">
        <v>12</v>
      </c>
      <c r="B317" s="21"/>
      <c r="C317" s="22"/>
      <c r="D317" s="22"/>
      <c r="E317" s="63"/>
      <c r="F317" s="23"/>
      <c r="G317" s="24"/>
      <c r="H317" s="25"/>
      <c r="I317" s="71"/>
      <c r="J317" s="15"/>
    </row>
    <row r="318" spans="1:10" ht="16.5" customHeight="1">
      <c r="B318" s="34"/>
      <c r="C318" s="35"/>
      <c r="D318" s="35"/>
      <c r="E318" s="64"/>
      <c r="F318" s="36"/>
      <c r="G318" s="37"/>
      <c r="H318" s="38"/>
      <c r="I318" s="39"/>
      <c r="J318" s="15"/>
    </row>
    <row r="319" spans="1:10" ht="16.5" customHeight="1">
      <c r="A319" s="1">
        <v>13</v>
      </c>
      <c r="B319" s="45"/>
      <c r="C319" s="22"/>
      <c r="D319" s="22"/>
      <c r="E319" s="63"/>
      <c r="F319" s="23"/>
      <c r="G319" s="24"/>
      <c r="H319" s="25"/>
      <c r="I319" s="71"/>
      <c r="J319" s="15"/>
    </row>
    <row r="320" spans="1:10" ht="16.5" customHeight="1">
      <c r="B320" s="34"/>
      <c r="C320" s="35"/>
      <c r="D320" s="35"/>
      <c r="E320" s="64"/>
      <c r="F320" s="36"/>
      <c r="G320" s="37"/>
      <c r="H320" s="38"/>
      <c r="I320" s="39"/>
      <c r="J320" s="15"/>
    </row>
    <row r="321" spans="1:10" ht="16.5" customHeight="1">
      <c r="A321" s="1">
        <v>14</v>
      </c>
      <c r="B321" s="45"/>
      <c r="C321" s="22"/>
      <c r="D321" s="22"/>
      <c r="E321" s="63"/>
      <c r="F321" s="23"/>
      <c r="G321" s="24"/>
      <c r="H321" s="25"/>
      <c r="I321" s="72"/>
      <c r="J321" s="15"/>
    </row>
    <row r="322" spans="1:10" ht="16.5" customHeight="1">
      <c r="B322" s="34"/>
      <c r="C322" s="35"/>
      <c r="D322" s="35"/>
      <c r="E322" s="64"/>
      <c r="F322" s="36"/>
      <c r="G322" s="37"/>
      <c r="H322" s="38"/>
      <c r="I322" s="39"/>
      <c r="J322" s="15"/>
    </row>
    <row r="323" spans="1:10" ht="16.5" customHeight="1">
      <c r="A323" s="1">
        <v>15</v>
      </c>
      <c r="B323" s="21"/>
      <c r="C323" s="22"/>
      <c r="D323" s="22"/>
      <c r="E323" s="63"/>
      <c r="F323" s="23"/>
      <c r="G323" s="24"/>
      <c r="H323" s="25"/>
      <c r="I323" s="72"/>
      <c r="J323" s="15"/>
    </row>
    <row r="324" spans="1:10" ht="16.5" customHeight="1">
      <c r="B324" s="34"/>
      <c r="C324" s="35"/>
      <c r="D324" s="35"/>
      <c r="E324" s="64"/>
      <c r="F324" s="36"/>
      <c r="G324" s="37"/>
      <c r="H324" s="38"/>
      <c r="I324" s="39"/>
      <c r="J324" s="15"/>
    </row>
    <row r="325" spans="1:10" ht="16.5" customHeight="1">
      <c r="A325" s="1">
        <v>16</v>
      </c>
      <c r="B325" s="51"/>
      <c r="C325" s="53" t="s">
        <v>366</v>
      </c>
      <c r="D325" s="52"/>
      <c r="E325" s="65"/>
      <c r="F325" s="53"/>
      <c r="G325" s="54"/>
      <c r="H325" s="55"/>
      <c r="I325" s="66"/>
      <c r="J325" s="15"/>
    </row>
    <row r="326" spans="1:10" ht="16.5" customHeight="1">
      <c r="B326" s="7"/>
      <c r="C326" s="8"/>
      <c r="D326" s="8"/>
      <c r="E326" s="62"/>
      <c r="F326" s="9"/>
      <c r="G326" s="10"/>
      <c r="H326" s="11"/>
      <c r="I326" s="12"/>
      <c r="J326" s="15"/>
    </row>
    <row r="327" spans="1:10" ht="16.5" customHeight="1">
      <c r="A327" s="1">
        <v>1</v>
      </c>
      <c r="B327" s="21" t="s">
        <v>367</v>
      </c>
      <c r="C327" s="22" t="s">
        <v>175</v>
      </c>
      <c r="D327" s="22"/>
      <c r="E327" s="63"/>
      <c r="F327" s="23"/>
      <c r="G327" s="24"/>
      <c r="H327" s="25"/>
      <c r="I327" s="26"/>
      <c r="J327" s="15"/>
    </row>
    <row r="328" spans="1:10" ht="16.5" customHeight="1">
      <c r="B328" s="34"/>
      <c r="C328" s="35" t="s">
        <v>176</v>
      </c>
      <c r="D328" s="35"/>
      <c r="E328" s="64"/>
      <c r="F328" s="36"/>
      <c r="G328" s="37"/>
      <c r="H328" s="38"/>
      <c r="I328" s="39"/>
      <c r="J328" s="15"/>
    </row>
    <row r="329" spans="1:10" ht="16.5" customHeight="1">
      <c r="A329" s="1">
        <v>2</v>
      </c>
      <c r="B329" s="45"/>
      <c r="C329" s="22" t="s">
        <v>186</v>
      </c>
      <c r="D329" s="22" t="s">
        <v>187</v>
      </c>
      <c r="E329" s="63">
        <v>1</v>
      </c>
      <c r="F329" s="23" t="s">
        <v>125</v>
      </c>
      <c r="G329" s="24"/>
      <c r="H329" s="25"/>
      <c r="I329" s="26"/>
      <c r="J329" s="15"/>
    </row>
    <row r="330" spans="1:10" ht="16.5" customHeight="1">
      <c r="B330" s="34"/>
      <c r="C330" s="35" t="s">
        <v>456</v>
      </c>
      <c r="D330" s="35"/>
      <c r="E330" s="64"/>
      <c r="F330" s="36"/>
      <c r="G330" s="37"/>
      <c r="H330" s="38"/>
      <c r="I330" s="39"/>
      <c r="J330" s="15"/>
    </row>
    <row r="331" spans="1:10" ht="16.5" customHeight="1">
      <c r="A331" s="1">
        <v>3</v>
      </c>
      <c r="B331" s="21"/>
      <c r="C331" s="22" t="s">
        <v>459</v>
      </c>
      <c r="D331" s="22" t="s">
        <v>462</v>
      </c>
      <c r="E331" s="63">
        <v>1</v>
      </c>
      <c r="F331" s="23" t="s">
        <v>125</v>
      </c>
      <c r="G331" s="24"/>
      <c r="H331" s="25"/>
      <c r="I331" s="26"/>
      <c r="J331" s="15"/>
    </row>
    <row r="332" spans="1:10" ht="16.5" customHeight="1">
      <c r="B332" s="34"/>
      <c r="C332" s="35" t="s">
        <v>457</v>
      </c>
      <c r="D332" s="35"/>
      <c r="E332" s="64"/>
      <c r="F332" s="36"/>
      <c r="G332" s="37"/>
      <c r="H332" s="38"/>
      <c r="I332" s="39"/>
      <c r="J332" s="15"/>
    </row>
    <row r="333" spans="1:10" ht="16.5" customHeight="1">
      <c r="A333" s="1">
        <v>4</v>
      </c>
      <c r="B333" s="45"/>
      <c r="C333" s="22" t="s">
        <v>460</v>
      </c>
      <c r="D333" s="22" t="s">
        <v>463</v>
      </c>
      <c r="E333" s="63">
        <v>1</v>
      </c>
      <c r="F333" s="23" t="s">
        <v>125</v>
      </c>
      <c r="G333" s="24"/>
      <c r="H333" s="25"/>
      <c r="I333" s="26"/>
      <c r="J333" s="15"/>
    </row>
    <row r="334" spans="1:10" ht="16.5" customHeight="1">
      <c r="B334" s="34"/>
      <c r="C334" s="35" t="s">
        <v>458</v>
      </c>
      <c r="D334" s="35"/>
      <c r="E334" s="64"/>
      <c r="F334" s="36"/>
      <c r="G334" s="37"/>
      <c r="H334" s="38"/>
      <c r="I334" s="39"/>
      <c r="J334" s="15"/>
    </row>
    <row r="335" spans="1:10" ht="16.5" customHeight="1">
      <c r="A335" s="1">
        <v>5</v>
      </c>
      <c r="B335" s="45"/>
      <c r="C335" s="22" t="s">
        <v>460</v>
      </c>
      <c r="D335" s="22" t="s">
        <v>461</v>
      </c>
      <c r="E335" s="63">
        <v>1</v>
      </c>
      <c r="F335" s="23" t="s">
        <v>125</v>
      </c>
      <c r="G335" s="24"/>
      <c r="H335" s="25"/>
      <c r="I335" s="26"/>
      <c r="J335" s="15"/>
    </row>
    <row r="336" spans="1:10" ht="16.5" customHeight="1">
      <c r="B336" s="34"/>
      <c r="C336" s="35"/>
      <c r="D336" s="35"/>
      <c r="E336" s="64"/>
      <c r="F336" s="36"/>
      <c r="G336" s="37"/>
      <c r="H336" s="38"/>
      <c r="I336" s="39"/>
      <c r="J336" s="15"/>
    </row>
    <row r="337" spans="1:10" ht="16.5" customHeight="1">
      <c r="A337" s="1">
        <v>6</v>
      </c>
      <c r="B337" s="21"/>
      <c r="C337" s="22" t="s">
        <v>455</v>
      </c>
      <c r="D337" s="22"/>
      <c r="E337" s="63">
        <v>1</v>
      </c>
      <c r="F337" s="23" t="s">
        <v>125</v>
      </c>
      <c r="G337" s="24"/>
      <c r="H337" s="25"/>
      <c r="I337" s="26"/>
      <c r="J337" s="15"/>
    </row>
    <row r="338" spans="1:10" ht="16.5" customHeight="1">
      <c r="B338" s="34"/>
      <c r="C338" s="35"/>
      <c r="D338" s="35"/>
      <c r="E338" s="64"/>
      <c r="F338" s="36"/>
      <c r="G338" s="37"/>
      <c r="H338" s="38"/>
      <c r="I338" s="39"/>
      <c r="J338" s="15"/>
    </row>
    <row r="339" spans="1:10" ht="16.5" customHeight="1">
      <c r="A339" s="1">
        <v>7</v>
      </c>
      <c r="B339" s="45"/>
      <c r="C339" s="22" t="s">
        <v>454</v>
      </c>
      <c r="D339" s="22"/>
      <c r="E339" s="63">
        <v>1</v>
      </c>
      <c r="F339" s="23" t="s">
        <v>125</v>
      </c>
      <c r="G339" s="24"/>
      <c r="H339" s="25"/>
      <c r="I339" s="26"/>
      <c r="J339" s="15"/>
    </row>
    <row r="340" spans="1:10" ht="16.5" customHeight="1">
      <c r="B340" s="34"/>
      <c r="C340" s="35"/>
      <c r="D340" s="35"/>
      <c r="E340" s="64"/>
      <c r="F340" s="36"/>
      <c r="G340" s="37"/>
      <c r="H340" s="38"/>
      <c r="I340" s="39"/>
      <c r="J340" s="15"/>
    </row>
    <row r="341" spans="1:10" ht="16.5" customHeight="1">
      <c r="A341" s="1">
        <v>8</v>
      </c>
      <c r="B341" s="45"/>
      <c r="C341" s="22" t="s">
        <v>453</v>
      </c>
      <c r="D341" s="22"/>
      <c r="E341" s="63">
        <v>1</v>
      </c>
      <c r="F341" s="23" t="s">
        <v>125</v>
      </c>
      <c r="G341" s="24"/>
      <c r="H341" s="25"/>
      <c r="I341" s="26"/>
      <c r="J341" s="15"/>
    </row>
    <row r="342" spans="1:10" ht="16.5" customHeight="1">
      <c r="B342" s="34"/>
      <c r="C342" s="35"/>
      <c r="D342" s="35"/>
      <c r="E342" s="64"/>
      <c r="F342" s="36"/>
      <c r="G342" s="37"/>
      <c r="H342" s="38"/>
      <c r="I342" s="39"/>
      <c r="J342" s="15"/>
    </row>
    <row r="343" spans="1:10" ht="16.5" customHeight="1">
      <c r="A343" s="1">
        <v>9</v>
      </c>
      <c r="B343" s="21"/>
      <c r="C343" s="50" t="s">
        <v>452</v>
      </c>
      <c r="D343" s="22"/>
      <c r="E343" s="63">
        <v>1</v>
      </c>
      <c r="F343" s="23" t="s">
        <v>125</v>
      </c>
      <c r="G343" s="24"/>
      <c r="H343" s="25"/>
      <c r="I343" s="26"/>
      <c r="J343" s="15"/>
    </row>
    <row r="344" spans="1:10" ht="16.5" customHeight="1">
      <c r="B344" s="34"/>
      <c r="C344" s="35"/>
      <c r="D344" s="35"/>
      <c r="E344" s="64"/>
      <c r="F344" s="36"/>
      <c r="G344" s="37"/>
      <c r="H344" s="38"/>
      <c r="I344" s="39"/>
      <c r="J344" s="15"/>
    </row>
    <row r="345" spans="1:10" ht="16.5" customHeight="1">
      <c r="A345" s="1">
        <v>10</v>
      </c>
      <c r="B345" s="45"/>
      <c r="C345" s="50" t="s">
        <v>451</v>
      </c>
      <c r="D345" s="22"/>
      <c r="E345" s="63">
        <v>1</v>
      </c>
      <c r="F345" s="23" t="s">
        <v>125</v>
      </c>
      <c r="G345" s="24"/>
      <c r="H345" s="25"/>
      <c r="I345" s="26"/>
      <c r="J345" s="15"/>
    </row>
    <row r="346" spans="1:10" ht="16.5" customHeight="1">
      <c r="B346" s="34"/>
      <c r="C346" s="35" t="s">
        <v>450</v>
      </c>
      <c r="D346" s="35"/>
      <c r="E346" s="64"/>
      <c r="F346" s="36"/>
      <c r="G346" s="37"/>
      <c r="H346" s="38"/>
      <c r="I346" s="39"/>
      <c r="J346" s="15"/>
    </row>
    <row r="347" spans="1:10" ht="16.5" customHeight="1">
      <c r="A347" s="1">
        <v>11</v>
      </c>
      <c r="B347" s="45"/>
      <c r="C347" s="22" t="s">
        <v>449</v>
      </c>
      <c r="D347" s="22"/>
      <c r="E347" s="63">
        <v>1</v>
      </c>
      <c r="F347" s="23" t="s">
        <v>21</v>
      </c>
      <c r="G347" s="24"/>
      <c r="H347" s="25"/>
      <c r="I347" s="71"/>
      <c r="J347" s="15"/>
    </row>
    <row r="348" spans="1:10" ht="16.5" customHeight="1">
      <c r="B348" s="34"/>
      <c r="C348" s="35" t="s">
        <v>448</v>
      </c>
      <c r="D348" s="35"/>
      <c r="E348" s="64"/>
      <c r="F348" s="36"/>
      <c r="G348" s="37"/>
      <c r="H348" s="38"/>
      <c r="I348" s="39"/>
      <c r="J348" s="15"/>
    </row>
    <row r="349" spans="1:10" ht="16.5" customHeight="1">
      <c r="A349" s="1">
        <v>12</v>
      </c>
      <c r="B349" s="21"/>
      <c r="C349" s="22" t="s">
        <v>447</v>
      </c>
      <c r="D349" s="22"/>
      <c r="E349" s="63">
        <v>1</v>
      </c>
      <c r="F349" s="23" t="s">
        <v>21</v>
      </c>
      <c r="G349" s="24"/>
      <c r="H349" s="25"/>
      <c r="I349" s="26"/>
      <c r="J349" s="15"/>
    </row>
    <row r="350" spans="1:10" ht="16.5" customHeight="1">
      <c r="B350" s="34"/>
      <c r="C350" s="35"/>
      <c r="D350" s="35"/>
      <c r="E350" s="64"/>
      <c r="F350" s="36"/>
      <c r="G350" s="37"/>
      <c r="H350" s="38"/>
      <c r="I350" s="39"/>
      <c r="J350" s="15"/>
    </row>
    <row r="351" spans="1:10" ht="16.5" customHeight="1">
      <c r="A351" s="1">
        <v>13</v>
      </c>
      <c r="B351" s="45"/>
      <c r="C351" s="22" t="s">
        <v>498</v>
      </c>
      <c r="D351" s="22"/>
      <c r="E351" s="63">
        <v>549</v>
      </c>
      <c r="F351" s="23" t="s">
        <v>172</v>
      </c>
      <c r="G351" s="24"/>
      <c r="H351" s="25"/>
      <c r="I351" s="71"/>
      <c r="J351" s="15"/>
    </row>
    <row r="352" spans="1:10" ht="16.5" customHeight="1">
      <c r="B352" s="34"/>
      <c r="C352" s="35"/>
      <c r="D352" s="35"/>
      <c r="E352" s="64"/>
      <c r="F352" s="36"/>
      <c r="G352" s="37"/>
      <c r="H352" s="38"/>
      <c r="I352" s="39"/>
      <c r="J352" s="15"/>
    </row>
    <row r="353" spans="1:10" ht="16.5" customHeight="1">
      <c r="A353" s="1">
        <v>14</v>
      </c>
      <c r="B353" s="45"/>
      <c r="C353" s="22"/>
      <c r="D353" s="22"/>
      <c r="E353" s="63"/>
      <c r="F353" s="23"/>
      <c r="G353" s="24"/>
      <c r="H353" s="25"/>
      <c r="I353" s="72"/>
      <c r="J353" s="15"/>
    </row>
    <row r="354" spans="1:10" ht="16.5" customHeight="1">
      <c r="B354" s="34"/>
      <c r="C354" s="35"/>
      <c r="D354" s="35"/>
      <c r="E354" s="64"/>
      <c r="F354" s="36"/>
      <c r="G354" s="37"/>
      <c r="H354" s="38"/>
      <c r="I354" s="39"/>
      <c r="J354" s="15"/>
    </row>
    <row r="355" spans="1:10" ht="16.5" customHeight="1">
      <c r="A355" s="1">
        <v>15</v>
      </c>
      <c r="B355" s="21"/>
      <c r="C355" s="22"/>
      <c r="D355" s="22"/>
      <c r="E355" s="63"/>
      <c r="F355" s="23"/>
      <c r="G355" s="24"/>
      <c r="H355" s="25"/>
      <c r="I355" s="72"/>
      <c r="J355" s="15"/>
    </row>
    <row r="356" spans="1:10" ht="16.5" customHeight="1">
      <c r="B356" s="34"/>
      <c r="C356" s="35"/>
      <c r="D356" s="35"/>
      <c r="E356" s="64"/>
      <c r="F356" s="36"/>
      <c r="G356" s="37"/>
      <c r="H356" s="38"/>
      <c r="I356" s="39"/>
      <c r="J356" s="15"/>
    </row>
    <row r="357" spans="1:10" ht="16.5" customHeight="1">
      <c r="A357" s="1">
        <v>16</v>
      </c>
      <c r="B357" s="51"/>
      <c r="C357" s="53" t="s">
        <v>365</v>
      </c>
      <c r="D357" s="52"/>
      <c r="E357" s="65"/>
      <c r="F357" s="53"/>
      <c r="G357" s="54"/>
      <c r="H357" s="55"/>
      <c r="I357" s="66"/>
      <c r="J357" s="15"/>
    </row>
    <row r="358" spans="1:10" ht="16.5" customHeight="1">
      <c r="B358" s="7"/>
      <c r="C358" s="8"/>
      <c r="D358" s="8"/>
      <c r="E358" s="62"/>
      <c r="F358" s="9"/>
      <c r="G358" s="10"/>
      <c r="H358" s="11"/>
      <c r="I358" s="12"/>
      <c r="J358" s="15"/>
    </row>
    <row r="359" spans="1:10" ht="16.5" customHeight="1">
      <c r="A359" s="1">
        <v>1</v>
      </c>
      <c r="B359" s="21">
        <v>5</v>
      </c>
      <c r="C359" s="22" t="s">
        <v>189</v>
      </c>
      <c r="D359" s="22"/>
      <c r="E359" s="63"/>
      <c r="F359" s="23"/>
      <c r="G359" s="24"/>
      <c r="H359" s="25"/>
      <c r="I359" s="26"/>
      <c r="J359" s="15"/>
    </row>
    <row r="360" spans="1:10" ht="16.5" customHeight="1">
      <c r="B360" s="34"/>
      <c r="C360" s="35"/>
      <c r="D360" s="35"/>
      <c r="E360" s="64"/>
      <c r="F360" s="36"/>
      <c r="G360" s="37"/>
      <c r="H360" s="38"/>
      <c r="I360" s="39"/>
      <c r="J360" s="15"/>
    </row>
    <row r="361" spans="1:10" ht="16.5" customHeight="1">
      <c r="A361" s="1">
        <v>2</v>
      </c>
      <c r="B361" s="45" t="s">
        <v>122</v>
      </c>
      <c r="C361" s="22" t="s">
        <v>140</v>
      </c>
      <c r="D361" s="22"/>
      <c r="E361" s="63">
        <v>1</v>
      </c>
      <c r="F361" s="23" t="s">
        <v>113</v>
      </c>
      <c r="G361" s="24"/>
      <c r="H361" s="25"/>
      <c r="I361" s="26"/>
      <c r="J361" s="15"/>
    </row>
    <row r="362" spans="1:10" ht="16.5" customHeight="1">
      <c r="B362" s="34"/>
      <c r="C362" s="35"/>
      <c r="D362" s="35"/>
      <c r="E362" s="64"/>
      <c r="F362" s="36"/>
      <c r="G362" s="37"/>
      <c r="H362" s="38"/>
      <c r="I362" s="39"/>
      <c r="J362" s="15"/>
    </row>
    <row r="363" spans="1:10" ht="16.5" customHeight="1">
      <c r="A363" s="1">
        <v>3</v>
      </c>
      <c r="B363" s="21" t="s">
        <v>123</v>
      </c>
      <c r="C363" s="22" t="s">
        <v>141</v>
      </c>
      <c r="D363" s="22"/>
      <c r="E363" s="63">
        <v>1</v>
      </c>
      <c r="F363" s="23" t="s">
        <v>113</v>
      </c>
      <c r="G363" s="24"/>
      <c r="H363" s="25"/>
      <c r="I363" s="71"/>
      <c r="J363" s="15"/>
    </row>
    <row r="364" spans="1:10" ht="16.5" customHeight="1">
      <c r="B364" s="34"/>
      <c r="C364" s="35"/>
      <c r="D364" s="35"/>
      <c r="E364" s="64"/>
      <c r="F364" s="36"/>
      <c r="G364" s="37"/>
      <c r="H364" s="38"/>
      <c r="I364" s="39"/>
      <c r="J364" s="15"/>
    </row>
    <row r="365" spans="1:10" ht="16.5" customHeight="1">
      <c r="A365" s="1">
        <v>4</v>
      </c>
      <c r="B365" s="45"/>
      <c r="C365" s="22"/>
      <c r="D365" s="22"/>
      <c r="E365" s="63"/>
      <c r="F365" s="23"/>
      <c r="G365" s="24"/>
      <c r="H365" s="25"/>
      <c r="I365" s="71"/>
      <c r="J365" s="15"/>
    </row>
    <row r="366" spans="1:10" ht="16.5" customHeight="1">
      <c r="B366" s="34"/>
      <c r="C366" s="35"/>
      <c r="D366" s="35"/>
      <c r="E366" s="64"/>
      <c r="F366" s="36"/>
      <c r="G366" s="37"/>
      <c r="H366" s="38"/>
      <c r="I366" s="39"/>
      <c r="J366" s="15"/>
    </row>
    <row r="367" spans="1:10" ht="16.5" customHeight="1">
      <c r="A367" s="1">
        <v>5</v>
      </c>
      <c r="B367" s="45"/>
      <c r="C367" s="22"/>
      <c r="D367" s="22"/>
      <c r="E367" s="63"/>
      <c r="F367" s="23"/>
      <c r="G367" s="24"/>
      <c r="H367" s="25"/>
      <c r="I367" s="71"/>
      <c r="J367" s="15"/>
    </row>
    <row r="368" spans="1:10" ht="16.5" customHeight="1">
      <c r="B368" s="34"/>
      <c r="C368" s="35"/>
      <c r="D368" s="35"/>
      <c r="E368" s="64"/>
      <c r="F368" s="36"/>
      <c r="G368" s="37"/>
      <c r="H368" s="38"/>
      <c r="I368" s="39"/>
      <c r="J368" s="15"/>
    </row>
    <row r="369" spans="1:10" ht="16.5" customHeight="1">
      <c r="A369" s="1">
        <v>6</v>
      </c>
      <c r="B369" s="21"/>
      <c r="C369" s="22"/>
      <c r="D369" s="22"/>
      <c r="E369" s="63"/>
      <c r="F369" s="23"/>
      <c r="G369" s="24"/>
      <c r="H369" s="25"/>
      <c r="I369" s="71"/>
      <c r="J369" s="15"/>
    </row>
    <row r="370" spans="1:10" ht="16.5" customHeight="1">
      <c r="B370" s="34"/>
      <c r="C370" s="35"/>
      <c r="D370" s="35"/>
      <c r="E370" s="64"/>
      <c r="F370" s="36"/>
      <c r="G370" s="37"/>
      <c r="H370" s="38"/>
      <c r="I370" s="39"/>
      <c r="J370" s="15"/>
    </row>
    <row r="371" spans="1:10" ht="16.5" customHeight="1">
      <c r="A371" s="1">
        <v>7</v>
      </c>
      <c r="B371" s="45"/>
      <c r="C371" s="22"/>
      <c r="D371" s="22"/>
      <c r="E371" s="63"/>
      <c r="F371" s="23"/>
      <c r="G371" s="24"/>
      <c r="H371" s="25"/>
      <c r="I371" s="71"/>
      <c r="J371" s="15"/>
    </row>
    <row r="372" spans="1:10" ht="16.5" customHeight="1">
      <c r="B372" s="34"/>
      <c r="C372" s="35"/>
      <c r="D372" s="35"/>
      <c r="E372" s="64"/>
      <c r="F372" s="36"/>
      <c r="G372" s="37"/>
      <c r="H372" s="38"/>
      <c r="I372" s="39"/>
      <c r="J372" s="15"/>
    </row>
    <row r="373" spans="1:10" ht="16.5" customHeight="1">
      <c r="A373" s="1">
        <v>8</v>
      </c>
      <c r="B373" s="45"/>
      <c r="C373" s="22"/>
      <c r="D373" s="22"/>
      <c r="E373" s="63"/>
      <c r="F373" s="23"/>
      <c r="G373" s="24"/>
      <c r="H373" s="25"/>
      <c r="I373" s="71"/>
      <c r="J373" s="15"/>
    </row>
    <row r="374" spans="1:10" ht="16.5" customHeight="1">
      <c r="B374" s="34"/>
      <c r="C374" s="35"/>
      <c r="D374" s="35"/>
      <c r="E374" s="64"/>
      <c r="F374" s="36"/>
      <c r="G374" s="37"/>
      <c r="H374" s="38"/>
      <c r="I374" s="39"/>
      <c r="J374" s="15"/>
    </row>
    <row r="375" spans="1:10" ht="16.5" customHeight="1">
      <c r="A375" s="1">
        <v>9</v>
      </c>
      <c r="B375" s="21"/>
      <c r="C375" s="50"/>
      <c r="D375" s="22"/>
      <c r="E375" s="63"/>
      <c r="F375" s="23"/>
      <c r="G375" s="24"/>
      <c r="H375" s="25"/>
      <c r="I375" s="71"/>
      <c r="J375" s="15"/>
    </row>
    <row r="376" spans="1:10" ht="16.5" customHeight="1">
      <c r="B376" s="34"/>
      <c r="C376" s="35"/>
      <c r="D376" s="35"/>
      <c r="E376" s="64"/>
      <c r="F376" s="36"/>
      <c r="G376" s="37"/>
      <c r="H376" s="38"/>
      <c r="I376" s="39"/>
      <c r="J376" s="15"/>
    </row>
    <row r="377" spans="1:10" ht="16.5" customHeight="1">
      <c r="A377" s="1">
        <v>10</v>
      </c>
      <c r="B377" s="45"/>
      <c r="C377" s="50"/>
      <c r="D377" s="22"/>
      <c r="E377" s="63"/>
      <c r="F377" s="23"/>
      <c r="G377" s="24"/>
      <c r="H377" s="25"/>
      <c r="I377" s="71"/>
      <c r="J377" s="15"/>
    </row>
    <row r="378" spans="1:10" ht="16.5" customHeight="1">
      <c r="B378" s="34"/>
      <c r="C378" s="35"/>
      <c r="D378" s="35"/>
      <c r="E378" s="64"/>
      <c r="F378" s="36"/>
      <c r="G378" s="37"/>
      <c r="H378" s="38"/>
      <c r="I378" s="39"/>
      <c r="J378" s="15"/>
    </row>
    <row r="379" spans="1:10" ht="16.5" customHeight="1">
      <c r="A379" s="1">
        <v>11</v>
      </c>
      <c r="B379" s="45"/>
      <c r="C379" s="22"/>
      <c r="D379" s="22"/>
      <c r="E379" s="63"/>
      <c r="F379" s="23"/>
      <c r="G379" s="24"/>
      <c r="H379" s="25"/>
      <c r="I379" s="71"/>
      <c r="J379" s="15"/>
    </row>
    <row r="380" spans="1:10" ht="16.5" customHeight="1">
      <c r="B380" s="34"/>
      <c r="C380" s="35"/>
      <c r="D380" s="35"/>
      <c r="E380" s="64"/>
      <c r="F380" s="36"/>
      <c r="G380" s="37"/>
      <c r="H380" s="38"/>
      <c r="I380" s="39"/>
      <c r="J380" s="15"/>
    </row>
    <row r="381" spans="1:10" ht="16.5" customHeight="1">
      <c r="A381" s="1">
        <v>12</v>
      </c>
      <c r="B381" s="21"/>
      <c r="C381" s="22"/>
      <c r="D381" s="22"/>
      <c r="E381" s="63"/>
      <c r="F381" s="23"/>
      <c r="G381" s="24"/>
      <c r="H381" s="25"/>
      <c r="I381" s="71"/>
      <c r="J381" s="15"/>
    </row>
    <row r="382" spans="1:10" ht="16.5" customHeight="1">
      <c r="B382" s="34"/>
      <c r="C382" s="35"/>
      <c r="D382" s="35"/>
      <c r="E382" s="64"/>
      <c r="F382" s="36"/>
      <c r="G382" s="37"/>
      <c r="H382" s="38"/>
      <c r="I382" s="39"/>
      <c r="J382" s="15"/>
    </row>
    <row r="383" spans="1:10" ht="16.5" customHeight="1">
      <c r="A383" s="1">
        <v>13</v>
      </c>
      <c r="B383" s="45"/>
      <c r="C383" s="22"/>
      <c r="D383" s="22"/>
      <c r="E383" s="63"/>
      <c r="F383" s="23"/>
      <c r="G383" s="24"/>
      <c r="H383" s="25"/>
      <c r="I383" s="71"/>
      <c r="J383" s="15"/>
    </row>
    <row r="384" spans="1:10" ht="16.5" customHeight="1">
      <c r="B384" s="34"/>
      <c r="C384" s="35"/>
      <c r="D384" s="35"/>
      <c r="E384" s="64"/>
      <c r="F384" s="36"/>
      <c r="G384" s="37"/>
      <c r="H384" s="38"/>
      <c r="I384" s="39"/>
      <c r="J384" s="15"/>
    </row>
    <row r="385" spans="1:10" ht="16.5" customHeight="1">
      <c r="A385" s="1">
        <v>14</v>
      </c>
      <c r="B385" s="45"/>
      <c r="C385" s="22"/>
      <c r="D385" s="22"/>
      <c r="E385" s="63"/>
      <c r="F385" s="23"/>
      <c r="G385" s="24"/>
      <c r="H385" s="25"/>
      <c r="I385" s="72"/>
      <c r="J385" s="15"/>
    </row>
    <row r="386" spans="1:10" ht="16.5" customHeight="1">
      <c r="B386" s="34"/>
      <c r="C386" s="35"/>
      <c r="D386" s="35"/>
      <c r="E386" s="64"/>
      <c r="F386" s="36"/>
      <c r="G386" s="37"/>
      <c r="H386" s="38"/>
      <c r="I386" s="39"/>
      <c r="J386" s="15"/>
    </row>
    <row r="387" spans="1:10" ht="16.5" customHeight="1">
      <c r="A387" s="1">
        <v>15</v>
      </c>
      <c r="B387" s="21"/>
      <c r="C387" s="22"/>
      <c r="D387" s="22"/>
      <c r="E387" s="63"/>
      <c r="F387" s="23"/>
      <c r="G387" s="24"/>
      <c r="H387" s="25"/>
      <c r="I387" s="72"/>
      <c r="J387" s="15"/>
    </row>
    <row r="388" spans="1:10" ht="16.5" customHeight="1">
      <c r="B388" s="34"/>
      <c r="C388" s="35"/>
      <c r="D388" s="35"/>
      <c r="E388" s="64"/>
      <c r="F388" s="36"/>
      <c r="G388" s="37"/>
      <c r="H388" s="38"/>
      <c r="I388" s="39"/>
      <c r="J388" s="15"/>
    </row>
    <row r="389" spans="1:10" ht="16.5" customHeight="1">
      <c r="A389" s="1">
        <v>16</v>
      </c>
      <c r="B389" s="51"/>
      <c r="C389" s="53" t="s">
        <v>86</v>
      </c>
      <c r="D389" s="52"/>
      <c r="E389" s="65"/>
      <c r="F389" s="53"/>
      <c r="G389" s="54"/>
      <c r="H389" s="55"/>
      <c r="I389" s="66"/>
      <c r="J389" s="15"/>
    </row>
    <row r="390" spans="1:10" ht="16.5" customHeight="1">
      <c r="B390" s="7"/>
      <c r="C390" s="8"/>
      <c r="D390" s="8"/>
      <c r="E390" s="62"/>
      <c r="F390" s="9"/>
      <c r="G390" s="10"/>
      <c r="H390" s="11"/>
      <c r="I390" s="12"/>
      <c r="J390" s="15"/>
    </row>
    <row r="391" spans="1:10" ht="16.5" customHeight="1">
      <c r="A391" s="1">
        <v>1</v>
      </c>
      <c r="B391" s="21" t="s">
        <v>190</v>
      </c>
      <c r="C391" s="22" t="s">
        <v>191</v>
      </c>
      <c r="D391" s="22" t="s">
        <v>140</v>
      </c>
      <c r="E391" s="63"/>
      <c r="F391" s="23"/>
      <c r="G391" s="24"/>
      <c r="H391" s="25"/>
      <c r="I391" s="26"/>
      <c r="J391" s="15"/>
    </row>
    <row r="392" spans="1:10" ht="16.5" customHeight="1">
      <c r="B392" s="34"/>
      <c r="C392" s="35" t="s">
        <v>192</v>
      </c>
      <c r="D392" s="35"/>
      <c r="E392" s="64"/>
      <c r="F392" s="36"/>
      <c r="G392" s="37"/>
      <c r="H392" s="38"/>
      <c r="I392" s="39"/>
      <c r="J392" s="15"/>
    </row>
    <row r="393" spans="1:10" ht="16.5" customHeight="1">
      <c r="A393" s="1">
        <v>2</v>
      </c>
      <c r="B393" s="45"/>
      <c r="C393" s="22" t="s">
        <v>193</v>
      </c>
      <c r="D393" s="22"/>
      <c r="E393" s="63">
        <v>64.8</v>
      </c>
      <c r="F393" s="23" t="s">
        <v>126</v>
      </c>
      <c r="G393" s="24"/>
      <c r="H393" s="25"/>
      <c r="I393" s="26"/>
      <c r="J393" s="15"/>
    </row>
    <row r="394" spans="1:10" ht="16.5" customHeight="1">
      <c r="B394" s="34"/>
      <c r="C394" s="35" t="s">
        <v>192</v>
      </c>
      <c r="D394" s="35"/>
      <c r="E394" s="64"/>
      <c r="F394" s="36"/>
      <c r="G394" s="37"/>
      <c r="H394" s="38"/>
      <c r="I394" s="39"/>
      <c r="J394" s="15"/>
    </row>
    <row r="395" spans="1:10" ht="16.5" customHeight="1">
      <c r="A395" s="1">
        <v>3</v>
      </c>
      <c r="B395" s="21"/>
      <c r="C395" s="22" t="s">
        <v>194</v>
      </c>
      <c r="D395" s="22" t="s">
        <v>195</v>
      </c>
      <c r="E395" s="63">
        <v>13.5</v>
      </c>
      <c r="F395" s="23" t="s">
        <v>247</v>
      </c>
      <c r="G395" s="24"/>
      <c r="H395" s="25"/>
      <c r="I395" s="26"/>
      <c r="J395" s="15"/>
    </row>
    <row r="396" spans="1:10" ht="16.5" customHeight="1">
      <c r="B396" s="34"/>
      <c r="C396" s="35" t="s">
        <v>169</v>
      </c>
      <c r="D396" s="35"/>
      <c r="E396" s="64"/>
      <c r="F396" s="36"/>
      <c r="G396" s="37"/>
      <c r="H396" s="38"/>
      <c r="I396" s="39"/>
      <c r="J396" s="15"/>
    </row>
    <row r="397" spans="1:10" ht="16.5" customHeight="1">
      <c r="A397" s="1">
        <v>4</v>
      </c>
      <c r="B397" s="45"/>
      <c r="C397" s="22" t="s">
        <v>193</v>
      </c>
      <c r="D397" s="22"/>
      <c r="E397" s="63">
        <v>11</v>
      </c>
      <c r="F397" s="23" t="s">
        <v>126</v>
      </c>
      <c r="G397" s="24"/>
      <c r="H397" s="25"/>
      <c r="I397" s="26"/>
      <c r="J397" s="15"/>
    </row>
    <row r="398" spans="1:10" ht="16.5" customHeight="1">
      <c r="B398" s="34"/>
      <c r="C398" s="35" t="s">
        <v>169</v>
      </c>
      <c r="D398" s="35"/>
      <c r="E398" s="64"/>
      <c r="F398" s="36"/>
      <c r="G398" s="37"/>
      <c r="H398" s="38"/>
      <c r="I398" s="39"/>
      <c r="J398" s="15"/>
    </row>
    <row r="399" spans="1:10" ht="16.5" customHeight="1">
      <c r="A399" s="1">
        <v>5</v>
      </c>
      <c r="B399" s="45"/>
      <c r="C399" s="22" t="s">
        <v>337</v>
      </c>
      <c r="D399" s="22" t="s">
        <v>140</v>
      </c>
      <c r="E399" s="63">
        <v>0.3</v>
      </c>
      <c r="F399" s="23" t="s">
        <v>247</v>
      </c>
      <c r="G399" s="24"/>
      <c r="H399" s="25"/>
      <c r="I399" s="26"/>
      <c r="J399" s="15"/>
    </row>
    <row r="400" spans="1:10" ht="16.5" customHeight="1">
      <c r="B400" s="34"/>
      <c r="C400" s="35" t="s">
        <v>169</v>
      </c>
      <c r="D400" s="35"/>
      <c r="E400" s="64"/>
      <c r="F400" s="36"/>
      <c r="G400" s="37"/>
      <c r="H400" s="38"/>
      <c r="I400" s="39"/>
      <c r="J400" s="15"/>
    </row>
    <row r="401" spans="1:10" ht="16.5" customHeight="1">
      <c r="A401" s="1">
        <v>6</v>
      </c>
      <c r="B401" s="21"/>
      <c r="C401" s="22" t="s">
        <v>196</v>
      </c>
      <c r="D401" s="22"/>
      <c r="E401" s="63">
        <v>7.8</v>
      </c>
      <c r="F401" s="23" t="s">
        <v>126</v>
      </c>
      <c r="G401" s="24"/>
      <c r="H401" s="25"/>
      <c r="I401" s="26"/>
      <c r="J401" s="15"/>
    </row>
    <row r="402" spans="1:10" ht="16.5" customHeight="1">
      <c r="B402" s="34"/>
      <c r="C402" s="35" t="s">
        <v>169</v>
      </c>
      <c r="D402" s="35"/>
      <c r="E402" s="64"/>
      <c r="F402" s="36"/>
      <c r="G402" s="37"/>
      <c r="H402" s="38"/>
      <c r="I402" s="39"/>
      <c r="J402" s="15"/>
    </row>
    <row r="403" spans="1:10" ht="16.5" customHeight="1">
      <c r="A403" s="1">
        <v>7</v>
      </c>
      <c r="B403" s="45"/>
      <c r="C403" s="22" t="s">
        <v>197</v>
      </c>
      <c r="D403" s="22" t="s">
        <v>140</v>
      </c>
      <c r="E403" s="63">
        <v>74.599999999999994</v>
      </c>
      <c r="F403" s="23" t="s">
        <v>172</v>
      </c>
      <c r="G403" s="24"/>
      <c r="H403" s="25"/>
      <c r="I403" s="26"/>
      <c r="J403" s="15"/>
    </row>
    <row r="404" spans="1:10" ht="16.5" customHeight="1">
      <c r="B404" s="34"/>
      <c r="C404" s="35" t="s">
        <v>169</v>
      </c>
      <c r="D404" s="35"/>
      <c r="E404" s="64"/>
      <c r="F404" s="36"/>
      <c r="G404" s="37"/>
      <c r="H404" s="38"/>
      <c r="I404" s="39"/>
      <c r="J404" s="15"/>
    </row>
    <row r="405" spans="1:10" ht="16.5" customHeight="1">
      <c r="A405" s="1">
        <v>8</v>
      </c>
      <c r="B405" s="45"/>
      <c r="C405" s="22" t="s">
        <v>198</v>
      </c>
      <c r="D405" s="22" t="s">
        <v>140</v>
      </c>
      <c r="E405" s="63">
        <v>91.6</v>
      </c>
      <c r="F405" s="23" t="s">
        <v>172</v>
      </c>
      <c r="G405" s="24"/>
      <c r="H405" s="25"/>
      <c r="I405" s="26"/>
      <c r="J405" s="15"/>
    </row>
    <row r="406" spans="1:10" ht="16.5" customHeight="1">
      <c r="B406" s="34"/>
      <c r="C406" s="35" t="s">
        <v>169</v>
      </c>
      <c r="D406" s="35"/>
      <c r="E406" s="64"/>
      <c r="F406" s="36"/>
      <c r="G406" s="37"/>
      <c r="H406" s="38"/>
      <c r="I406" s="39"/>
      <c r="J406" s="15"/>
    </row>
    <row r="407" spans="1:10" ht="16.5" customHeight="1">
      <c r="A407" s="1">
        <v>9</v>
      </c>
      <c r="B407" s="21"/>
      <c r="C407" s="50" t="s">
        <v>199</v>
      </c>
      <c r="D407" s="22" t="s">
        <v>140</v>
      </c>
      <c r="E407" s="63">
        <v>60.6</v>
      </c>
      <c r="F407" s="23" t="s">
        <v>172</v>
      </c>
      <c r="G407" s="24"/>
      <c r="H407" s="25"/>
      <c r="I407" s="26"/>
      <c r="J407" s="15"/>
    </row>
    <row r="408" spans="1:10" ht="16.5" customHeight="1">
      <c r="B408" s="34"/>
      <c r="C408" s="35" t="s">
        <v>169</v>
      </c>
      <c r="D408" s="35"/>
      <c r="E408" s="64"/>
      <c r="F408" s="36"/>
      <c r="G408" s="37"/>
      <c r="H408" s="38"/>
      <c r="I408" s="39"/>
      <c r="J408" s="15"/>
    </row>
    <row r="409" spans="1:10" ht="16.5" customHeight="1">
      <c r="A409" s="1">
        <v>10</v>
      </c>
      <c r="B409" s="45"/>
      <c r="C409" s="50" t="s">
        <v>200</v>
      </c>
      <c r="D409" s="22" t="s">
        <v>140</v>
      </c>
      <c r="E409" s="63">
        <v>103</v>
      </c>
      <c r="F409" s="23" t="s">
        <v>172</v>
      </c>
      <c r="G409" s="24"/>
      <c r="H409" s="25"/>
      <c r="I409" s="26"/>
      <c r="J409" s="15"/>
    </row>
    <row r="410" spans="1:10" ht="16.5" customHeight="1">
      <c r="B410" s="34"/>
      <c r="C410" s="35" t="s">
        <v>169</v>
      </c>
      <c r="D410" s="35"/>
      <c r="E410" s="64"/>
      <c r="F410" s="36"/>
      <c r="G410" s="37"/>
      <c r="H410" s="38"/>
      <c r="I410" s="39"/>
      <c r="J410" s="15"/>
    </row>
    <row r="411" spans="1:10" ht="16.5" customHeight="1">
      <c r="A411" s="1">
        <v>11</v>
      </c>
      <c r="B411" s="45"/>
      <c r="C411" s="22" t="s">
        <v>201</v>
      </c>
      <c r="D411" s="22" t="s">
        <v>140</v>
      </c>
      <c r="E411" s="63">
        <v>11.2</v>
      </c>
      <c r="F411" s="23" t="s">
        <v>172</v>
      </c>
      <c r="G411" s="24"/>
      <c r="H411" s="25"/>
      <c r="I411" s="26"/>
      <c r="J411" s="15"/>
    </row>
    <row r="412" spans="1:10" ht="16.5" customHeight="1">
      <c r="B412" s="34"/>
      <c r="C412" s="35" t="s">
        <v>169</v>
      </c>
      <c r="D412" s="35"/>
      <c r="E412" s="64"/>
      <c r="F412" s="36"/>
      <c r="G412" s="37"/>
      <c r="H412" s="38"/>
      <c r="I412" s="39"/>
      <c r="J412" s="15"/>
    </row>
    <row r="413" spans="1:10" ht="16.5" customHeight="1">
      <c r="A413" s="1">
        <v>12</v>
      </c>
      <c r="B413" s="21"/>
      <c r="C413" s="22" t="s">
        <v>201</v>
      </c>
      <c r="D413" s="22" t="s">
        <v>140</v>
      </c>
      <c r="E413" s="63">
        <v>172</v>
      </c>
      <c r="F413" s="23" t="s">
        <v>172</v>
      </c>
      <c r="G413" s="24"/>
      <c r="H413" s="25"/>
      <c r="I413" s="26"/>
      <c r="J413" s="15"/>
    </row>
    <row r="414" spans="1:10" ht="16.5" customHeight="1">
      <c r="B414" s="34"/>
      <c r="C414" s="35" t="s">
        <v>202</v>
      </c>
      <c r="D414" s="35"/>
      <c r="E414" s="64"/>
      <c r="F414" s="36"/>
      <c r="G414" s="37"/>
      <c r="H414" s="38"/>
      <c r="I414" s="39"/>
      <c r="J414" s="15"/>
    </row>
    <row r="415" spans="1:10" ht="16.5" customHeight="1">
      <c r="A415" s="1">
        <v>13</v>
      </c>
      <c r="B415" s="45"/>
      <c r="C415" s="22" t="s">
        <v>201</v>
      </c>
      <c r="D415" s="22" t="s">
        <v>140</v>
      </c>
      <c r="E415" s="63">
        <v>114</v>
      </c>
      <c r="F415" s="23" t="s">
        <v>172</v>
      </c>
      <c r="G415" s="24"/>
      <c r="H415" s="25"/>
      <c r="I415" s="26"/>
      <c r="J415" s="15"/>
    </row>
    <row r="416" spans="1:10" ht="16.5" customHeight="1">
      <c r="B416" s="34"/>
      <c r="C416" s="35" t="s">
        <v>203</v>
      </c>
      <c r="D416" s="35"/>
      <c r="E416" s="64"/>
      <c r="F416" s="36"/>
      <c r="G416" s="37"/>
      <c r="H416" s="38"/>
      <c r="I416" s="39"/>
      <c r="J416" s="15"/>
    </row>
    <row r="417" spans="1:10" ht="16.5" customHeight="1">
      <c r="A417" s="1">
        <v>14</v>
      </c>
      <c r="B417" s="45"/>
      <c r="C417" s="22" t="s">
        <v>201</v>
      </c>
      <c r="D417" s="22" t="s">
        <v>140</v>
      </c>
      <c r="E417" s="63">
        <v>91.4</v>
      </c>
      <c r="F417" s="23" t="s">
        <v>172</v>
      </c>
      <c r="G417" s="24"/>
      <c r="H417" s="25"/>
      <c r="I417" s="26"/>
      <c r="J417" s="15"/>
    </row>
    <row r="418" spans="1:10" ht="16.5" customHeight="1">
      <c r="B418" s="34"/>
      <c r="C418" s="35" t="s">
        <v>169</v>
      </c>
      <c r="D418" s="35"/>
      <c r="E418" s="64"/>
      <c r="F418" s="36"/>
      <c r="G418" s="37"/>
      <c r="H418" s="38"/>
      <c r="I418" s="39"/>
      <c r="J418" s="15"/>
    </row>
    <row r="419" spans="1:10" ht="16.5" customHeight="1">
      <c r="A419" s="1">
        <v>15</v>
      </c>
      <c r="B419" s="21"/>
      <c r="C419" s="22" t="s">
        <v>204</v>
      </c>
      <c r="D419" s="22" t="s">
        <v>140</v>
      </c>
      <c r="E419" s="63">
        <v>3</v>
      </c>
      <c r="F419" s="23" t="s">
        <v>125</v>
      </c>
      <c r="G419" s="24"/>
      <c r="H419" s="25"/>
      <c r="I419" s="26"/>
      <c r="J419" s="15"/>
    </row>
    <row r="420" spans="1:10" ht="16.5" customHeight="1">
      <c r="B420" s="34"/>
      <c r="C420" s="35"/>
      <c r="D420" s="35"/>
      <c r="E420" s="64"/>
      <c r="F420" s="36"/>
      <c r="G420" s="37"/>
      <c r="H420" s="38"/>
      <c r="I420" s="39"/>
      <c r="J420" s="15"/>
    </row>
    <row r="421" spans="1:10" ht="16.5" customHeight="1">
      <c r="A421" s="1">
        <v>16</v>
      </c>
      <c r="B421" s="51"/>
      <c r="C421" s="52"/>
      <c r="D421" s="52"/>
      <c r="E421" s="65"/>
      <c r="F421" s="53"/>
      <c r="G421" s="54"/>
      <c r="H421" s="55"/>
      <c r="I421" s="66"/>
      <c r="J421" s="15"/>
    </row>
    <row r="422" spans="1:10" ht="16.5" customHeight="1">
      <c r="B422" s="7"/>
      <c r="C422" s="8"/>
      <c r="D422" s="8"/>
      <c r="E422" s="62"/>
      <c r="F422" s="9"/>
      <c r="G422" s="10"/>
      <c r="H422" s="11"/>
      <c r="I422" s="12"/>
      <c r="J422" s="15"/>
    </row>
    <row r="423" spans="1:10" ht="16.5" customHeight="1">
      <c r="A423" s="1">
        <v>1</v>
      </c>
      <c r="B423" s="21"/>
      <c r="C423" s="22"/>
      <c r="D423" s="22"/>
      <c r="E423" s="63"/>
      <c r="F423" s="23"/>
      <c r="G423" s="24"/>
      <c r="H423" s="25"/>
      <c r="I423" s="26"/>
      <c r="J423" s="15"/>
    </row>
    <row r="424" spans="1:10" ht="16.5" customHeight="1">
      <c r="B424" s="34"/>
      <c r="C424" s="35" t="s">
        <v>205</v>
      </c>
      <c r="D424" s="35"/>
      <c r="E424" s="64"/>
      <c r="F424" s="36"/>
      <c r="G424" s="37"/>
      <c r="H424" s="38"/>
      <c r="I424" s="39"/>
      <c r="J424" s="15"/>
    </row>
    <row r="425" spans="1:10" ht="16.5" customHeight="1">
      <c r="A425" s="1">
        <v>2</v>
      </c>
      <c r="B425" s="45"/>
      <c r="C425" s="22" t="s">
        <v>207</v>
      </c>
      <c r="D425" s="22" t="s">
        <v>140</v>
      </c>
      <c r="E425" s="63">
        <v>223</v>
      </c>
      <c r="F425" s="23" t="s">
        <v>126</v>
      </c>
      <c r="G425" s="24"/>
      <c r="H425" s="25"/>
      <c r="I425" s="26"/>
      <c r="J425" s="15"/>
    </row>
    <row r="426" spans="1:10" ht="16.5" customHeight="1">
      <c r="B426" s="34"/>
      <c r="C426" s="35" t="s">
        <v>168</v>
      </c>
      <c r="D426" s="35"/>
      <c r="E426" s="64"/>
      <c r="F426" s="36"/>
      <c r="G426" s="37"/>
      <c r="H426" s="38"/>
      <c r="I426" s="39"/>
      <c r="J426" s="15"/>
    </row>
    <row r="427" spans="1:10" ht="16.5" customHeight="1">
      <c r="A427" s="1">
        <v>3</v>
      </c>
      <c r="B427" s="21"/>
      <c r="C427" s="22" t="s">
        <v>208</v>
      </c>
      <c r="D427" s="22" t="s">
        <v>140</v>
      </c>
      <c r="E427" s="63">
        <v>17.600000000000001</v>
      </c>
      <c r="F427" s="23" t="s">
        <v>126</v>
      </c>
      <c r="G427" s="24"/>
      <c r="H427" s="25"/>
      <c r="I427" s="26"/>
      <c r="J427" s="15"/>
    </row>
    <row r="428" spans="1:10" ht="16.5" customHeight="1">
      <c r="B428" s="34"/>
      <c r="C428" s="35" t="s">
        <v>209</v>
      </c>
      <c r="D428" s="35"/>
      <c r="E428" s="64"/>
      <c r="F428" s="36"/>
      <c r="G428" s="37"/>
      <c r="H428" s="38"/>
      <c r="I428" s="39"/>
      <c r="J428" s="15"/>
    </row>
    <row r="429" spans="1:10" ht="16.5" customHeight="1">
      <c r="A429" s="1">
        <v>4</v>
      </c>
      <c r="B429" s="45"/>
      <c r="C429" s="22" t="s">
        <v>210</v>
      </c>
      <c r="D429" s="22" t="s">
        <v>211</v>
      </c>
      <c r="E429" s="63">
        <v>5.7</v>
      </c>
      <c r="F429" s="23" t="s">
        <v>247</v>
      </c>
      <c r="G429" s="24"/>
      <c r="H429" s="25"/>
      <c r="I429" s="26"/>
      <c r="J429" s="15"/>
    </row>
    <row r="430" spans="1:10" ht="16.5" customHeight="1">
      <c r="B430" s="34"/>
      <c r="C430" s="35" t="s">
        <v>209</v>
      </c>
      <c r="D430" s="35"/>
      <c r="E430" s="64"/>
      <c r="F430" s="36"/>
      <c r="G430" s="37"/>
      <c r="H430" s="38"/>
      <c r="I430" s="39"/>
      <c r="J430" s="15"/>
    </row>
    <row r="431" spans="1:10" ht="16.5" customHeight="1">
      <c r="A431" s="1">
        <v>5</v>
      </c>
      <c r="B431" s="45"/>
      <c r="C431" s="22" t="s">
        <v>212</v>
      </c>
      <c r="D431" s="22" t="s">
        <v>140</v>
      </c>
      <c r="E431" s="63">
        <v>9.6</v>
      </c>
      <c r="F431" s="23" t="s">
        <v>172</v>
      </c>
      <c r="G431" s="24"/>
      <c r="H431" s="25"/>
      <c r="I431" s="26"/>
      <c r="J431" s="15"/>
    </row>
    <row r="432" spans="1:10" ht="16.5" customHeight="1">
      <c r="B432" s="34"/>
      <c r="C432" s="35" t="s">
        <v>209</v>
      </c>
      <c r="D432" s="35"/>
      <c r="E432" s="64"/>
      <c r="F432" s="36"/>
      <c r="G432" s="37"/>
      <c r="H432" s="38"/>
      <c r="I432" s="39"/>
      <c r="J432" s="15"/>
    </row>
    <row r="433" spans="1:10" ht="16.5" customHeight="1">
      <c r="A433" s="1">
        <v>6</v>
      </c>
      <c r="B433" s="21"/>
      <c r="C433" s="22" t="s">
        <v>213</v>
      </c>
      <c r="D433" s="22" t="s">
        <v>140</v>
      </c>
      <c r="E433" s="63">
        <v>46.1</v>
      </c>
      <c r="F433" s="23" t="s">
        <v>172</v>
      </c>
      <c r="G433" s="24"/>
      <c r="H433" s="25"/>
      <c r="I433" s="26"/>
      <c r="J433" s="15"/>
    </row>
    <row r="434" spans="1:10" ht="16.5" customHeight="1">
      <c r="B434" s="34"/>
      <c r="C434" s="35" t="s">
        <v>209</v>
      </c>
      <c r="D434" s="35"/>
      <c r="E434" s="64"/>
      <c r="F434" s="36"/>
      <c r="G434" s="37"/>
      <c r="H434" s="38"/>
      <c r="I434" s="39"/>
      <c r="J434" s="15"/>
    </row>
    <row r="435" spans="1:10" ht="16.5" customHeight="1">
      <c r="A435" s="1">
        <v>7</v>
      </c>
      <c r="B435" s="45"/>
      <c r="C435" s="22" t="s">
        <v>214</v>
      </c>
      <c r="D435" s="22" t="s">
        <v>215</v>
      </c>
      <c r="E435" s="63">
        <v>19.600000000000001</v>
      </c>
      <c r="F435" s="23" t="s">
        <v>172</v>
      </c>
      <c r="G435" s="24"/>
      <c r="H435" s="25"/>
      <c r="I435" s="26"/>
      <c r="J435" s="15"/>
    </row>
    <row r="436" spans="1:10" ht="16.5" customHeight="1">
      <c r="B436" s="34"/>
      <c r="C436" s="35" t="s">
        <v>209</v>
      </c>
      <c r="D436" s="35"/>
      <c r="E436" s="64"/>
      <c r="F436" s="36"/>
      <c r="G436" s="37"/>
      <c r="H436" s="38"/>
      <c r="I436" s="39"/>
      <c r="J436" s="15"/>
    </row>
    <row r="437" spans="1:10" ht="16.5" customHeight="1">
      <c r="A437" s="1">
        <v>8</v>
      </c>
      <c r="B437" s="45"/>
      <c r="C437" s="22" t="s">
        <v>216</v>
      </c>
      <c r="D437" s="22" t="s">
        <v>215</v>
      </c>
      <c r="E437" s="63">
        <v>26.5</v>
      </c>
      <c r="F437" s="23" t="s">
        <v>172</v>
      </c>
      <c r="G437" s="24"/>
      <c r="H437" s="25"/>
      <c r="I437" s="26"/>
      <c r="J437" s="15"/>
    </row>
    <row r="438" spans="1:10" ht="16.5" customHeight="1">
      <c r="B438" s="34"/>
      <c r="C438" s="35" t="s">
        <v>209</v>
      </c>
      <c r="D438" s="35"/>
      <c r="E438" s="64"/>
      <c r="F438" s="36"/>
      <c r="G438" s="37"/>
      <c r="H438" s="38"/>
      <c r="I438" s="39"/>
      <c r="J438" s="15"/>
    </row>
    <row r="439" spans="1:10" ht="16.5" customHeight="1">
      <c r="A439" s="1">
        <v>9</v>
      </c>
      <c r="B439" s="21"/>
      <c r="C439" s="50" t="s">
        <v>214</v>
      </c>
      <c r="D439" s="22" t="s">
        <v>217</v>
      </c>
      <c r="E439" s="63">
        <v>41.2</v>
      </c>
      <c r="F439" s="23" t="s">
        <v>172</v>
      </c>
      <c r="G439" s="24"/>
      <c r="H439" s="25"/>
      <c r="I439" s="26"/>
      <c r="J439" s="15"/>
    </row>
    <row r="440" spans="1:10" ht="16.5" customHeight="1">
      <c r="B440" s="34"/>
      <c r="C440" s="35" t="s">
        <v>209</v>
      </c>
      <c r="D440" s="35"/>
      <c r="E440" s="64"/>
      <c r="F440" s="36"/>
      <c r="G440" s="37"/>
      <c r="H440" s="38"/>
      <c r="I440" s="39"/>
      <c r="J440" s="15"/>
    </row>
    <row r="441" spans="1:10" ht="16.5" customHeight="1">
      <c r="A441" s="1">
        <v>10</v>
      </c>
      <c r="B441" s="45"/>
      <c r="C441" s="50" t="s">
        <v>218</v>
      </c>
      <c r="D441" s="22" t="s">
        <v>140</v>
      </c>
      <c r="E441" s="63">
        <v>18</v>
      </c>
      <c r="F441" s="23" t="s">
        <v>172</v>
      </c>
      <c r="G441" s="24"/>
      <c r="H441" s="25"/>
      <c r="I441" s="26"/>
      <c r="J441" s="15"/>
    </row>
    <row r="442" spans="1:10" ht="16.5" customHeight="1">
      <c r="B442" s="34"/>
      <c r="C442" s="35" t="s">
        <v>219</v>
      </c>
      <c r="D442" s="35"/>
      <c r="E442" s="64"/>
      <c r="F442" s="36"/>
      <c r="G442" s="37"/>
      <c r="H442" s="38"/>
      <c r="I442" s="39"/>
      <c r="J442" s="15"/>
    </row>
    <row r="443" spans="1:10" ht="16.5" customHeight="1">
      <c r="A443" s="1">
        <v>11</v>
      </c>
      <c r="B443" s="45"/>
      <c r="C443" s="22" t="s">
        <v>220</v>
      </c>
      <c r="D443" s="22" t="s">
        <v>221</v>
      </c>
      <c r="E443" s="63">
        <v>579</v>
      </c>
      <c r="F443" s="23" t="s">
        <v>172</v>
      </c>
      <c r="G443" s="24"/>
      <c r="H443" s="25"/>
      <c r="I443" s="26"/>
      <c r="J443" s="15"/>
    </row>
    <row r="444" spans="1:10" ht="16.5" customHeight="1">
      <c r="B444" s="34"/>
      <c r="C444" s="35" t="s">
        <v>219</v>
      </c>
      <c r="D444" s="35"/>
      <c r="E444" s="64"/>
      <c r="F444" s="36"/>
      <c r="G444" s="37"/>
      <c r="H444" s="38"/>
      <c r="I444" s="39"/>
      <c r="J444" s="15"/>
    </row>
    <row r="445" spans="1:10" ht="16.5" customHeight="1">
      <c r="A445" s="1">
        <v>12</v>
      </c>
      <c r="B445" s="21"/>
      <c r="C445" s="22" t="s">
        <v>222</v>
      </c>
      <c r="D445" s="22" t="s">
        <v>223</v>
      </c>
      <c r="E445" s="63">
        <v>113</v>
      </c>
      <c r="F445" s="23" t="s">
        <v>172</v>
      </c>
      <c r="G445" s="24"/>
      <c r="H445" s="25"/>
      <c r="I445" s="26"/>
      <c r="J445" s="15"/>
    </row>
    <row r="446" spans="1:10" ht="16.5" customHeight="1">
      <c r="B446" s="34"/>
      <c r="C446" s="35" t="s">
        <v>224</v>
      </c>
      <c r="D446" s="35"/>
      <c r="E446" s="64"/>
      <c r="F446" s="36"/>
      <c r="G446" s="37"/>
      <c r="H446" s="38"/>
      <c r="I446" s="39"/>
      <c r="J446" s="15"/>
    </row>
    <row r="447" spans="1:10" ht="16.5" customHeight="1">
      <c r="A447" s="1">
        <v>13</v>
      </c>
      <c r="B447" s="45"/>
      <c r="C447" s="22" t="s">
        <v>225</v>
      </c>
      <c r="D447" s="22" t="s">
        <v>226</v>
      </c>
      <c r="E447" s="63">
        <v>21.3</v>
      </c>
      <c r="F447" s="23" t="s">
        <v>126</v>
      </c>
      <c r="G447" s="24"/>
      <c r="H447" s="25"/>
      <c r="I447" s="26"/>
      <c r="J447" s="15"/>
    </row>
    <row r="448" spans="1:10" ht="16.5" customHeight="1">
      <c r="B448" s="34"/>
      <c r="C448" s="35" t="s">
        <v>227</v>
      </c>
      <c r="D448" s="35" t="s">
        <v>1265</v>
      </c>
      <c r="E448" s="64"/>
      <c r="F448" s="36"/>
      <c r="G448" s="37"/>
      <c r="H448" s="38"/>
      <c r="I448" s="39"/>
      <c r="J448" s="15"/>
    </row>
    <row r="449" spans="1:10" ht="16.5" customHeight="1">
      <c r="A449" s="1">
        <v>14</v>
      </c>
      <c r="B449" s="45"/>
      <c r="C449" s="22" t="s">
        <v>228</v>
      </c>
      <c r="D449" s="22" t="s">
        <v>1266</v>
      </c>
      <c r="E449" s="63">
        <v>8</v>
      </c>
      <c r="F449" s="23" t="s">
        <v>125</v>
      </c>
      <c r="G449" s="24"/>
      <c r="H449" s="25"/>
      <c r="I449" s="26"/>
      <c r="J449" s="15"/>
    </row>
    <row r="450" spans="1:10" ht="16.5" customHeight="1">
      <c r="B450" s="34"/>
      <c r="C450" s="35" t="s">
        <v>227</v>
      </c>
      <c r="D450" s="35"/>
      <c r="E450" s="64"/>
      <c r="F450" s="36"/>
      <c r="G450" s="37"/>
      <c r="H450" s="38"/>
      <c r="I450" s="39"/>
      <c r="J450" s="15"/>
    </row>
    <row r="451" spans="1:10" ht="16.5" customHeight="1">
      <c r="A451" s="1">
        <v>15</v>
      </c>
      <c r="B451" s="21"/>
      <c r="C451" s="22" t="s">
        <v>229</v>
      </c>
      <c r="D451" s="22" t="s">
        <v>230</v>
      </c>
      <c r="E451" s="63">
        <v>14.3</v>
      </c>
      <c r="F451" s="23" t="s">
        <v>126</v>
      </c>
      <c r="G451" s="24"/>
      <c r="H451" s="25"/>
      <c r="I451" s="26"/>
      <c r="J451" s="15"/>
    </row>
    <row r="452" spans="1:10" ht="16.5" customHeight="1">
      <c r="B452" s="34"/>
      <c r="C452" s="35"/>
      <c r="D452" s="35"/>
      <c r="E452" s="64"/>
      <c r="F452" s="36"/>
      <c r="G452" s="37"/>
      <c r="H452" s="38"/>
      <c r="I452" s="39"/>
      <c r="J452" s="15"/>
    </row>
    <row r="453" spans="1:10" ht="16.5" customHeight="1">
      <c r="A453" s="1">
        <v>16</v>
      </c>
      <c r="B453" s="51"/>
      <c r="C453" s="52"/>
      <c r="D453" s="52"/>
      <c r="E453" s="65"/>
      <c r="F453" s="53"/>
      <c r="G453" s="54"/>
      <c r="H453" s="55"/>
      <c r="I453" s="66"/>
      <c r="J453" s="15"/>
    </row>
    <row r="454" spans="1:10" ht="16.5" customHeight="1">
      <c r="B454" s="7"/>
      <c r="C454" s="8"/>
      <c r="D454" s="8"/>
      <c r="E454" s="62"/>
      <c r="F454" s="9"/>
      <c r="G454" s="10"/>
      <c r="H454" s="11"/>
      <c r="I454" s="12"/>
      <c r="J454" s="15"/>
    </row>
    <row r="455" spans="1:10" ht="16.5" customHeight="1">
      <c r="A455" s="1">
        <v>1</v>
      </c>
      <c r="B455" s="21"/>
      <c r="C455" s="22"/>
      <c r="D455" s="22"/>
      <c r="E455" s="63"/>
      <c r="F455" s="23"/>
      <c r="G455" s="24"/>
      <c r="H455" s="25"/>
      <c r="I455" s="26"/>
      <c r="J455" s="15"/>
    </row>
    <row r="456" spans="1:10" ht="16.5" customHeight="1">
      <c r="B456" s="34"/>
      <c r="C456" s="35" t="s">
        <v>231</v>
      </c>
      <c r="D456" s="35" t="s">
        <v>1267</v>
      </c>
      <c r="E456" s="64"/>
      <c r="F456" s="36"/>
      <c r="G456" s="37"/>
      <c r="H456" s="38"/>
      <c r="I456" s="39"/>
      <c r="J456" s="15"/>
    </row>
    <row r="457" spans="1:10" ht="16.5" customHeight="1">
      <c r="A457" s="1">
        <v>2</v>
      </c>
      <c r="B457" s="45"/>
      <c r="C457" s="22" t="s">
        <v>232</v>
      </c>
      <c r="D457" s="22" t="s">
        <v>1271</v>
      </c>
      <c r="E457" s="63">
        <v>6</v>
      </c>
      <c r="F457" s="23" t="s">
        <v>125</v>
      </c>
      <c r="G457" s="24"/>
      <c r="H457" s="25"/>
      <c r="I457" s="26"/>
      <c r="J457" s="15"/>
    </row>
    <row r="458" spans="1:10" ht="16.5" customHeight="1">
      <c r="B458" s="34"/>
      <c r="C458" s="35" t="s">
        <v>233</v>
      </c>
      <c r="D458" s="35"/>
      <c r="E458" s="64"/>
      <c r="F458" s="36"/>
      <c r="G458" s="37"/>
      <c r="H458" s="38"/>
      <c r="I458" s="39"/>
      <c r="J458" s="15"/>
    </row>
    <row r="459" spans="1:10" ht="16.5" customHeight="1">
      <c r="A459" s="1">
        <v>3</v>
      </c>
      <c r="B459" s="21"/>
      <c r="C459" s="22" t="s">
        <v>234</v>
      </c>
      <c r="D459" s="22" t="s">
        <v>235</v>
      </c>
      <c r="E459" s="63">
        <v>13.7</v>
      </c>
      <c r="F459" s="23" t="s">
        <v>126</v>
      </c>
      <c r="G459" s="24"/>
      <c r="H459" s="25"/>
      <c r="I459" s="26"/>
      <c r="J459" s="15"/>
    </row>
    <row r="460" spans="1:10" ht="16.5" customHeight="1">
      <c r="B460" s="34"/>
      <c r="C460" s="35" t="s">
        <v>236</v>
      </c>
      <c r="D460" s="35" t="s">
        <v>1268</v>
      </c>
      <c r="E460" s="64"/>
      <c r="F460" s="36"/>
      <c r="G460" s="37"/>
      <c r="H460" s="38"/>
      <c r="I460" s="39"/>
      <c r="J460" s="15"/>
    </row>
    <row r="461" spans="1:10" ht="16.5" customHeight="1">
      <c r="A461" s="1">
        <v>4</v>
      </c>
      <c r="B461" s="45"/>
      <c r="C461" s="22" t="s">
        <v>237</v>
      </c>
      <c r="D461" s="22" t="s">
        <v>1272</v>
      </c>
      <c r="E461" s="63">
        <v>1</v>
      </c>
      <c r="F461" s="23" t="s">
        <v>125</v>
      </c>
      <c r="G461" s="24"/>
      <c r="H461" s="25"/>
      <c r="I461" s="26"/>
      <c r="J461" s="15"/>
    </row>
    <row r="462" spans="1:10" ht="16.5" customHeight="1">
      <c r="B462" s="34"/>
      <c r="C462" s="35" t="s">
        <v>238</v>
      </c>
      <c r="D462" s="35" t="s">
        <v>1269</v>
      </c>
      <c r="E462" s="64"/>
      <c r="F462" s="36"/>
      <c r="G462" s="37"/>
      <c r="H462" s="38"/>
      <c r="I462" s="39"/>
      <c r="J462" s="15"/>
    </row>
    <row r="463" spans="1:10" ht="16.5" customHeight="1">
      <c r="A463" s="1">
        <v>5</v>
      </c>
      <c r="B463" s="45"/>
      <c r="C463" s="22" t="s">
        <v>239</v>
      </c>
      <c r="D463" s="22" t="s">
        <v>1273</v>
      </c>
      <c r="E463" s="63">
        <v>1</v>
      </c>
      <c r="F463" s="23" t="s">
        <v>125</v>
      </c>
      <c r="G463" s="24"/>
      <c r="H463" s="25"/>
      <c r="I463" s="26"/>
      <c r="J463" s="15"/>
    </row>
    <row r="464" spans="1:10" ht="16.5" customHeight="1">
      <c r="B464" s="34"/>
      <c r="C464" s="35" t="s">
        <v>238</v>
      </c>
      <c r="D464" s="35"/>
      <c r="E464" s="64"/>
      <c r="F464" s="36"/>
      <c r="G464" s="37"/>
      <c r="H464" s="38"/>
      <c r="I464" s="39"/>
      <c r="J464" s="15"/>
    </row>
    <row r="465" spans="1:10" ht="16.5" customHeight="1">
      <c r="A465" s="1">
        <v>6</v>
      </c>
      <c r="B465" s="21"/>
      <c r="C465" s="22" t="s">
        <v>229</v>
      </c>
      <c r="D465" s="22" t="s">
        <v>240</v>
      </c>
      <c r="E465" s="63">
        <v>4.9000000000000004</v>
      </c>
      <c r="F465" s="23" t="s">
        <v>126</v>
      </c>
      <c r="G465" s="24"/>
      <c r="H465" s="25"/>
      <c r="I465" s="26"/>
      <c r="J465" s="15"/>
    </row>
    <row r="466" spans="1:10" ht="16.5" customHeight="1">
      <c r="B466" s="34"/>
      <c r="C466" s="35" t="s">
        <v>205</v>
      </c>
      <c r="D466" s="35" t="s">
        <v>1270</v>
      </c>
      <c r="E466" s="64"/>
      <c r="F466" s="36"/>
      <c r="G466" s="37"/>
      <c r="H466" s="38"/>
      <c r="I466" s="39"/>
      <c r="J466" s="15"/>
    </row>
    <row r="467" spans="1:10" ht="16.5" customHeight="1">
      <c r="A467" s="1">
        <v>7</v>
      </c>
      <c r="B467" s="45"/>
      <c r="C467" s="22" t="s">
        <v>241</v>
      </c>
      <c r="D467" s="22" t="s">
        <v>1274</v>
      </c>
      <c r="E467" s="63">
        <v>28.8</v>
      </c>
      <c r="F467" s="23" t="s">
        <v>126</v>
      </c>
      <c r="G467" s="24"/>
      <c r="H467" s="25"/>
      <c r="I467" s="26"/>
      <c r="J467" s="15"/>
    </row>
    <row r="468" spans="1:10" ht="16.5" customHeight="1">
      <c r="B468" s="34"/>
      <c r="C468" s="35"/>
      <c r="D468" s="35"/>
      <c r="E468" s="64"/>
      <c r="F468" s="36"/>
      <c r="G468" s="37"/>
      <c r="H468" s="38"/>
      <c r="I468" s="39"/>
      <c r="J468" s="15"/>
    </row>
    <row r="469" spans="1:10" ht="16.5" customHeight="1">
      <c r="A469" s="1">
        <v>8</v>
      </c>
      <c r="B469" s="45"/>
      <c r="C469" s="22" t="s">
        <v>242</v>
      </c>
      <c r="D469" s="22" t="s">
        <v>243</v>
      </c>
      <c r="E469" s="63">
        <v>35</v>
      </c>
      <c r="F469" s="23" t="s">
        <v>125</v>
      </c>
      <c r="G469" s="24"/>
      <c r="H469" s="25"/>
      <c r="I469" s="26"/>
      <c r="J469" s="15"/>
    </row>
    <row r="470" spans="1:10" ht="16.5" customHeight="1">
      <c r="B470" s="34"/>
      <c r="C470" s="35"/>
      <c r="D470" s="35"/>
      <c r="E470" s="64"/>
      <c r="F470" s="36"/>
      <c r="G470" s="37"/>
      <c r="H470" s="38"/>
      <c r="I470" s="39"/>
      <c r="J470" s="15"/>
    </row>
    <row r="471" spans="1:10" ht="16.5" customHeight="1">
      <c r="A471" s="1">
        <v>9</v>
      </c>
      <c r="B471" s="21"/>
      <c r="C471" s="50" t="s">
        <v>244</v>
      </c>
      <c r="D471" s="22" t="s">
        <v>140</v>
      </c>
      <c r="E471" s="63">
        <v>373</v>
      </c>
      <c r="F471" s="23" t="s">
        <v>172</v>
      </c>
      <c r="G471" s="24"/>
      <c r="H471" s="25"/>
      <c r="I471" s="26"/>
      <c r="J471" s="15"/>
    </row>
    <row r="472" spans="1:10" ht="16.5" customHeight="1">
      <c r="B472" s="34"/>
      <c r="C472" s="35"/>
      <c r="D472" s="35"/>
      <c r="E472" s="64"/>
      <c r="F472" s="36"/>
      <c r="G472" s="37"/>
      <c r="H472" s="38"/>
      <c r="I472" s="39"/>
      <c r="J472" s="15"/>
    </row>
    <row r="473" spans="1:10" ht="16.5" customHeight="1">
      <c r="A473" s="1">
        <v>10</v>
      </c>
      <c r="B473" s="45"/>
      <c r="C473" s="50" t="s">
        <v>245</v>
      </c>
      <c r="D473" s="22" t="s">
        <v>140</v>
      </c>
      <c r="E473" s="63">
        <v>212</v>
      </c>
      <c r="F473" s="23" t="s">
        <v>172</v>
      </c>
      <c r="G473" s="24"/>
      <c r="H473" s="25"/>
      <c r="I473" s="26"/>
      <c r="J473" s="15"/>
    </row>
    <row r="474" spans="1:10" ht="16.5" customHeight="1">
      <c r="B474" s="34"/>
      <c r="C474" s="35"/>
      <c r="D474" s="35"/>
      <c r="E474" s="64"/>
      <c r="F474" s="36"/>
      <c r="G474" s="37"/>
      <c r="H474" s="38"/>
      <c r="I474" s="39"/>
      <c r="J474" s="15"/>
    </row>
    <row r="475" spans="1:10" ht="16.5" customHeight="1">
      <c r="A475" s="1">
        <v>11</v>
      </c>
      <c r="B475" s="45"/>
      <c r="C475" s="22" t="s">
        <v>246</v>
      </c>
      <c r="D475" s="22" t="s">
        <v>140</v>
      </c>
      <c r="E475" s="63">
        <v>25.8</v>
      </c>
      <c r="F475" s="23" t="s">
        <v>172</v>
      </c>
      <c r="G475" s="24"/>
      <c r="H475" s="25"/>
      <c r="I475" s="26"/>
      <c r="J475" s="15"/>
    </row>
    <row r="476" spans="1:10" ht="16.5" customHeight="1">
      <c r="B476" s="34"/>
      <c r="C476" s="35" t="s">
        <v>219</v>
      </c>
      <c r="D476" s="35"/>
      <c r="E476" s="64"/>
      <c r="F476" s="36"/>
      <c r="G476" s="37"/>
      <c r="H476" s="38"/>
      <c r="I476" s="39"/>
      <c r="J476" s="15"/>
    </row>
    <row r="477" spans="1:10" ht="16.5" customHeight="1">
      <c r="A477" s="1">
        <v>12</v>
      </c>
      <c r="B477" s="21"/>
      <c r="C477" s="22" t="s">
        <v>511</v>
      </c>
      <c r="D477" s="22" t="s">
        <v>140</v>
      </c>
      <c r="E477" s="63">
        <v>225</v>
      </c>
      <c r="F477" s="23" t="s">
        <v>172</v>
      </c>
      <c r="G477" s="24"/>
      <c r="H477" s="25"/>
      <c r="I477" s="26"/>
      <c r="J477" s="15"/>
    </row>
    <row r="478" spans="1:10" ht="16.5" customHeight="1">
      <c r="B478" s="34"/>
      <c r="C478" s="35"/>
      <c r="D478" s="35"/>
      <c r="E478" s="64"/>
      <c r="F478" s="36"/>
      <c r="G478" s="37"/>
      <c r="H478" s="38"/>
      <c r="I478" s="39"/>
      <c r="J478" s="15"/>
    </row>
    <row r="479" spans="1:10" ht="16.5" customHeight="1">
      <c r="A479" s="1">
        <v>13</v>
      </c>
      <c r="B479" s="45"/>
      <c r="C479" s="22"/>
      <c r="D479" s="22"/>
      <c r="E479" s="63"/>
      <c r="F479" s="23"/>
      <c r="G479" s="24"/>
      <c r="H479" s="25"/>
      <c r="I479" s="71"/>
      <c r="J479" s="15"/>
    </row>
    <row r="480" spans="1:10" ht="16.5" customHeight="1">
      <c r="B480" s="34"/>
      <c r="C480" s="35"/>
      <c r="D480" s="35"/>
      <c r="E480" s="64"/>
      <c r="F480" s="36"/>
      <c r="G480" s="37"/>
      <c r="H480" s="38"/>
      <c r="I480" s="39"/>
      <c r="J480" s="15"/>
    </row>
    <row r="481" spans="1:10" ht="16.5" customHeight="1">
      <c r="A481" s="1">
        <v>14</v>
      </c>
      <c r="B481" s="45"/>
      <c r="C481" s="22"/>
      <c r="D481" s="22"/>
      <c r="E481" s="63"/>
      <c r="F481" s="23"/>
      <c r="G481" s="24"/>
      <c r="H481" s="25"/>
      <c r="I481" s="72"/>
      <c r="J481" s="15"/>
    </row>
    <row r="482" spans="1:10" ht="16.5" customHeight="1">
      <c r="B482" s="34"/>
      <c r="C482" s="35"/>
      <c r="D482" s="35"/>
      <c r="E482" s="64"/>
      <c r="F482" s="36"/>
      <c r="G482" s="37"/>
      <c r="H482" s="38"/>
      <c r="I482" s="39"/>
      <c r="J482" s="15"/>
    </row>
    <row r="483" spans="1:10" ht="16.5" customHeight="1">
      <c r="A483" s="1">
        <v>15</v>
      </c>
      <c r="B483" s="21"/>
      <c r="C483" s="22"/>
      <c r="D483" s="22"/>
      <c r="E483" s="63"/>
      <c r="F483" s="23"/>
      <c r="G483" s="24"/>
      <c r="H483" s="25"/>
      <c r="I483" s="72"/>
      <c r="J483" s="15"/>
    </row>
    <row r="484" spans="1:10" ht="16.5" customHeight="1">
      <c r="B484" s="34"/>
      <c r="C484" s="35"/>
      <c r="D484" s="35"/>
      <c r="E484" s="64"/>
      <c r="F484" s="36"/>
      <c r="G484" s="37"/>
      <c r="H484" s="38"/>
      <c r="I484" s="39"/>
      <c r="J484" s="15"/>
    </row>
    <row r="485" spans="1:10" ht="16.5" customHeight="1">
      <c r="A485" s="1">
        <v>16</v>
      </c>
      <c r="B485" s="51"/>
      <c r="C485" s="53" t="s">
        <v>206</v>
      </c>
      <c r="D485" s="52"/>
      <c r="E485" s="65"/>
      <c r="F485" s="53"/>
      <c r="G485" s="54"/>
      <c r="H485" s="55"/>
      <c r="I485" s="66"/>
      <c r="J485" s="15"/>
    </row>
    <row r="486" spans="1:10" ht="16.5" customHeight="1">
      <c r="B486" s="7"/>
      <c r="C486" s="8"/>
      <c r="D486" s="8"/>
      <c r="E486" s="62"/>
      <c r="F486" s="9"/>
      <c r="G486" s="10"/>
      <c r="H486" s="11"/>
      <c r="I486" s="12"/>
      <c r="J486" s="15"/>
    </row>
    <row r="487" spans="1:10" ht="16.5" customHeight="1">
      <c r="A487" s="1">
        <v>1</v>
      </c>
      <c r="B487" s="21" t="s">
        <v>248</v>
      </c>
      <c r="C487" s="22" t="s">
        <v>249</v>
      </c>
      <c r="D487" s="22" t="s">
        <v>141</v>
      </c>
      <c r="E487" s="63"/>
      <c r="F487" s="23"/>
      <c r="G487" s="24"/>
      <c r="H487" s="25"/>
      <c r="I487" s="26"/>
      <c r="J487" s="15"/>
    </row>
    <row r="488" spans="1:10" ht="16.5" customHeight="1">
      <c r="B488" s="34"/>
      <c r="C488" s="35" t="s">
        <v>192</v>
      </c>
      <c r="D488" s="35"/>
      <c r="E488" s="64"/>
      <c r="F488" s="36"/>
      <c r="G488" s="37"/>
      <c r="H488" s="38"/>
      <c r="I488" s="39"/>
      <c r="J488" s="15"/>
    </row>
    <row r="489" spans="1:10" ht="16.5" customHeight="1">
      <c r="A489" s="1">
        <v>2</v>
      </c>
      <c r="B489" s="45"/>
      <c r="C489" s="22" t="s">
        <v>250</v>
      </c>
      <c r="D489" s="22" t="s">
        <v>480</v>
      </c>
      <c r="E489" s="63">
        <v>325</v>
      </c>
      <c r="F489" s="23" t="s">
        <v>125</v>
      </c>
      <c r="G489" s="24"/>
      <c r="H489" s="25"/>
      <c r="I489" s="26"/>
      <c r="J489" s="15"/>
    </row>
    <row r="490" spans="1:10" ht="16.5" customHeight="1">
      <c r="B490" s="34"/>
      <c r="C490" s="35" t="s">
        <v>192</v>
      </c>
      <c r="D490" s="35"/>
      <c r="E490" s="64"/>
      <c r="F490" s="36"/>
      <c r="G490" s="37"/>
      <c r="H490" s="38"/>
      <c r="I490" s="39"/>
      <c r="J490" s="15"/>
    </row>
    <row r="491" spans="1:10" ht="16.5" customHeight="1">
      <c r="A491" s="1">
        <v>3</v>
      </c>
      <c r="B491" s="21"/>
      <c r="C491" s="22" t="s">
        <v>194</v>
      </c>
      <c r="D491" s="22" t="s">
        <v>251</v>
      </c>
      <c r="E491" s="63">
        <v>44.9</v>
      </c>
      <c r="F491" s="23" t="s">
        <v>172</v>
      </c>
      <c r="G491" s="24"/>
      <c r="H491" s="25"/>
      <c r="I491" s="26"/>
      <c r="J491" s="15"/>
    </row>
    <row r="492" spans="1:10" ht="16.5" customHeight="1">
      <c r="B492" s="34"/>
      <c r="C492" s="35" t="s">
        <v>169</v>
      </c>
      <c r="D492" s="35"/>
      <c r="E492" s="64"/>
      <c r="F492" s="36"/>
      <c r="G492" s="37"/>
      <c r="H492" s="38"/>
      <c r="I492" s="39"/>
      <c r="J492" s="15"/>
    </row>
    <row r="493" spans="1:10" ht="16.5" customHeight="1">
      <c r="A493" s="1">
        <v>4</v>
      </c>
      <c r="B493" s="45"/>
      <c r="C493" s="22" t="s">
        <v>252</v>
      </c>
      <c r="D493" s="22" t="s">
        <v>481</v>
      </c>
      <c r="E493" s="63">
        <v>163</v>
      </c>
      <c r="F493" s="23" t="s">
        <v>172</v>
      </c>
      <c r="G493" s="24"/>
      <c r="H493" s="25"/>
      <c r="I493" s="26"/>
      <c r="J493" s="15"/>
    </row>
    <row r="494" spans="1:10" ht="16.5" customHeight="1">
      <c r="B494" s="34"/>
      <c r="C494" s="35" t="s">
        <v>169</v>
      </c>
      <c r="D494" s="35"/>
      <c r="E494" s="64"/>
      <c r="F494" s="36"/>
      <c r="G494" s="37"/>
      <c r="H494" s="38"/>
      <c r="I494" s="39"/>
      <c r="J494" s="15"/>
    </row>
    <row r="495" spans="1:10" ht="16.5" customHeight="1">
      <c r="A495" s="1">
        <v>5</v>
      </c>
      <c r="B495" s="45"/>
      <c r="C495" s="22" t="s">
        <v>253</v>
      </c>
      <c r="D495" s="22" t="s">
        <v>254</v>
      </c>
      <c r="E495" s="63">
        <v>73.7</v>
      </c>
      <c r="F495" s="23" t="s">
        <v>172</v>
      </c>
      <c r="G495" s="24"/>
      <c r="H495" s="25"/>
      <c r="I495" s="26"/>
      <c r="J495" s="15"/>
    </row>
    <row r="496" spans="1:10" ht="16.5" customHeight="1">
      <c r="B496" s="34"/>
      <c r="C496" s="35" t="s">
        <v>169</v>
      </c>
      <c r="D496" s="35"/>
      <c r="E496" s="64"/>
      <c r="F496" s="36"/>
      <c r="G496" s="37"/>
      <c r="H496" s="38"/>
      <c r="I496" s="39"/>
      <c r="J496" s="15"/>
    </row>
    <row r="497" spans="1:10" ht="16.5" customHeight="1">
      <c r="A497" s="1">
        <v>6</v>
      </c>
      <c r="B497" s="21"/>
      <c r="C497" s="22" t="s">
        <v>257</v>
      </c>
      <c r="D497" s="22"/>
      <c r="E497" s="63">
        <v>60.6</v>
      </c>
      <c r="F497" s="23" t="s">
        <v>172</v>
      </c>
      <c r="G497" s="24"/>
      <c r="H497" s="25"/>
      <c r="I497" s="26"/>
      <c r="J497" s="15"/>
    </row>
    <row r="498" spans="1:10" ht="16.5" customHeight="1">
      <c r="B498" s="34"/>
      <c r="C498" s="35" t="s">
        <v>169</v>
      </c>
      <c r="D498" s="35"/>
      <c r="E498" s="64"/>
      <c r="F498" s="36"/>
      <c r="G498" s="37"/>
      <c r="H498" s="38"/>
      <c r="I498" s="39"/>
      <c r="J498" s="15"/>
    </row>
    <row r="499" spans="1:10" ht="16.5" customHeight="1">
      <c r="A499" s="1">
        <v>7</v>
      </c>
      <c r="B499" s="45"/>
      <c r="C499" s="22" t="s">
        <v>255</v>
      </c>
      <c r="D499" s="22" t="s">
        <v>256</v>
      </c>
      <c r="E499" s="63">
        <v>60.6</v>
      </c>
      <c r="F499" s="23" t="s">
        <v>172</v>
      </c>
      <c r="G499" s="24"/>
      <c r="H499" s="25"/>
      <c r="I499" s="26"/>
      <c r="J499" s="15"/>
    </row>
    <row r="500" spans="1:10" ht="16.5" customHeight="1">
      <c r="B500" s="34"/>
      <c r="C500" s="35" t="s">
        <v>169</v>
      </c>
      <c r="D500" s="35"/>
      <c r="E500" s="64"/>
      <c r="F500" s="36"/>
      <c r="G500" s="37"/>
      <c r="H500" s="38"/>
      <c r="I500" s="39"/>
      <c r="J500" s="15"/>
    </row>
    <row r="501" spans="1:10" ht="16.5" customHeight="1">
      <c r="A501" s="1">
        <v>8</v>
      </c>
      <c r="B501" s="45"/>
      <c r="C501" s="22" t="s">
        <v>200</v>
      </c>
      <c r="D501" s="22" t="s">
        <v>258</v>
      </c>
      <c r="E501" s="63">
        <v>103</v>
      </c>
      <c r="F501" s="23" t="s">
        <v>172</v>
      </c>
      <c r="G501" s="24"/>
      <c r="H501" s="25"/>
      <c r="I501" s="26"/>
      <c r="J501" s="15"/>
    </row>
    <row r="502" spans="1:10" ht="16.5" customHeight="1">
      <c r="B502" s="34"/>
      <c r="C502" s="35" t="s">
        <v>169</v>
      </c>
      <c r="D502" s="35"/>
      <c r="E502" s="64"/>
      <c r="F502" s="36"/>
      <c r="G502" s="37"/>
      <c r="H502" s="38"/>
      <c r="I502" s="39"/>
      <c r="J502" s="15"/>
    </row>
    <row r="503" spans="1:10" ht="16.5" customHeight="1">
      <c r="A503" s="1">
        <v>9</v>
      </c>
      <c r="B503" s="21"/>
      <c r="C503" s="50" t="s">
        <v>259</v>
      </c>
      <c r="D503" s="22"/>
      <c r="E503" s="63">
        <v>73.7</v>
      </c>
      <c r="F503" s="23" t="s">
        <v>172</v>
      </c>
      <c r="G503" s="24"/>
      <c r="H503" s="25"/>
      <c r="I503" s="26"/>
      <c r="J503" s="15"/>
    </row>
    <row r="504" spans="1:10" ht="16.5" customHeight="1">
      <c r="B504" s="34"/>
      <c r="C504" s="35" t="s">
        <v>169</v>
      </c>
      <c r="D504" s="35"/>
      <c r="E504" s="64"/>
      <c r="F504" s="36"/>
      <c r="G504" s="37"/>
      <c r="H504" s="38"/>
      <c r="I504" s="39"/>
      <c r="J504" s="15"/>
    </row>
    <row r="505" spans="1:10" ht="16.5" customHeight="1">
      <c r="A505" s="1">
        <v>10</v>
      </c>
      <c r="B505" s="45"/>
      <c r="C505" s="50" t="s">
        <v>201</v>
      </c>
      <c r="D505" s="22"/>
      <c r="E505" s="63">
        <v>103</v>
      </c>
      <c r="F505" s="23" t="s">
        <v>172</v>
      </c>
      <c r="G505" s="24"/>
      <c r="H505" s="25"/>
      <c r="I505" s="26"/>
      <c r="J505" s="15"/>
    </row>
    <row r="506" spans="1:10" ht="16.5" customHeight="1">
      <c r="B506" s="34"/>
      <c r="C506" s="35" t="s">
        <v>169</v>
      </c>
      <c r="D506" s="35"/>
      <c r="E506" s="64"/>
      <c r="F506" s="36"/>
      <c r="G506" s="37"/>
      <c r="H506" s="38"/>
      <c r="I506" s="39"/>
      <c r="J506" s="15"/>
    </row>
    <row r="507" spans="1:10" ht="16.5" customHeight="1">
      <c r="A507" s="1">
        <v>11</v>
      </c>
      <c r="B507" s="45"/>
      <c r="C507" s="22" t="s">
        <v>201</v>
      </c>
      <c r="D507" s="22" t="s">
        <v>260</v>
      </c>
      <c r="E507" s="63">
        <v>172</v>
      </c>
      <c r="F507" s="23" t="s">
        <v>172</v>
      </c>
      <c r="G507" s="24"/>
      <c r="H507" s="25"/>
      <c r="I507" s="26"/>
      <c r="J507" s="15"/>
    </row>
    <row r="508" spans="1:10" ht="16.5" customHeight="1">
      <c r="B508" s="34"/>
      <c r="C508" s="35" t="s">
        <v>202</v>
      </c>
      <c r="D508" s="35"/>
      <c r="E508" s="64"/>
      <c r="F508" s="36"/>
      <c r="G508" s="37"/>
      <c r="H508" s="38"/>
      <c r="I508" s="39"/>
      <c r="J508" s="15"/>
    </row>
    <row r="509" spans="1:10" ht="16.5" customHeight="1">
      <c r="A509" s="1">
        <v>12</v>
      </c>
      <c r="B509" s="21"/>
      <c r="C509" s="22" t="s">
        <v>201</v>
      </c>
      <c r="D509" s="22" t="s">
        <v>260</v>
      </c>
      <c r="E509" s="63">
        <v>114</v>
      </c>
      <c r="F509" s="23" t="s">
        <v>172</v>
      </c>
      <c r="G509" s="24"/>
      <c r="H509" s="25"/>
      <c r="I509" s="26"/>
      <c r="J509" s="15"/>
    </row>
    <row r="510" spans="1:10" ht="16.5" customHeight="1">
      <c r="B510" s="34"/>
      <c r="C510" s="35" t="s">
        <v>261</v>
      </c>
      <c r="D510" s="35"/>
      <c r="E510" s="64"/>
      <c r="F510" s="36"/>
      <c r="G510" s="37"/>
      <c r="H510" s="38"/>
      <c r="I510" s="39"/>
      <c r="J510" s="15"/>
    </row>
    <row r="511" spans="1:10" ht="16.5" customHeight="1">
      <c r="A511" s="1">
        <v>13</v>
      </c>
      <c r="B511" s="45"/>
      <c r="C511" s="22" t="s">
        <v>201</v>
      </c>
      <c r="D511" s="22" t="s">
        <v>260</v>
      </c>
      <c r="E511" s="63">
        <v>91.4</v>
      </c>
      <c r="F511" s="23" t="s">
        <v>172</v>
      </c>
      <c r="G511" s="24"/>
      <c r="H511" s="25"/>
      <c r="I511" s="26"/>
      <c r="J511" s="15"/>
    </row>
    <row r="512" spans="1:10" ht="16.5" customHeight="1">
      <c r="B512" s="34"/>
      <c r="C512" s="35" t="s">
        <v>205</v>
      </c>
      <c r="D512" s="35"/>
      <c r="E512" s="64"/>
      <c r="F512" s="36"/>
      <c r="G512" s="37"/>
      <c r="H512" s="38"/>
      <c r="I512" s="39"/>
      <c r="J512" s="15"/>
    </row>
    <row r="513" spans="1:10" ht="16.5" customHeight="1">
      <c r="A513" s="1">
        <v>14</v>
      </c>
      <c r="B513" s="45"/>
      <c r="C513" s="22" t="s">
        <v>207</v>
      </c>
      <c r="D513" s="22" t="s">
        <v>388</v>
      </c>
      <c r="E513" s="63">
        <v>223</v>
      </c>
      <c r="F513" s="23" t="s">
        <v>126</v>
      </c>
      <c r="G513" s="24"/>
      <c r="H513" s="25"/>
      <c r="I513" s="26"/>
      <c r="J513" s="15"/>
    </row>
    <row r="514" spans="1:10" ht="16.5" customHeight="1">
      <c r="B514" s="34"/>
      <c r="C514" s="35" t="s">
        <v>169</v>
      </c>
      <c r="D514" s="35"/>
      <c r="E514" s="64"/>
      <c r="F514" s="36"/>
      <c r="G514" s="37"/>
      <c r="H514" s="38"/>
      <c r="I514" s="39"/>
      <c r="J514" s="15"/>
    </row>
    <row r="515" spans="1:10" ht="16.5" customHeight="1">
      <c r="A515" s="1">
        <v>15</v>
      </c>
      <c r="B515" s="21"/>
      <c r="C515" s="22" t="s">
        <v>204</v>
      </c>
      <c r="D515" s="22"/>
      <c r="E515" s="63">
        <v>3</v>
      </c>
      <c r="F515" s="23" t="s">
        <v>125</v>
      </c>
      <c r="G515" s="24"/>
      <c r="H515" s="25"/>
      <c r="I515" s="26"/>
      <c r="J515" s="15"/>
    </row>
    <row r="516" spans="1:10" ht="16.5" customHeight="1">
      <c r="B516" s="34"/>
      <c r="C516" s="35"/>
      <c r="D516" s="35"/>
      <c r="E516" s="64"/>
      <c r="F516" s="36"/>
      <c r="G516" s="37"/>
      <c r="H516" s="38"/>
      <c r="I516" s="39"/>
      <c r="J516" s="15"/>
    </row>
    <row r="517" spans="1:10" ht="16.5" customHeight="1">
      <c r="A517" s="1">
        <v>16</v>
      </c>
      <c r="B517" s="51"/>
      <c r="C517" s="53"/>
      <c r="D517" s="52"/>
      <c r="E517" s="65"/>
      <c r="F517" s="53"/>
      <c r="G517" s="54"/>
      <c r="H517" s="55"/>
      <c r="I517" s="66"/>
      <c r="J517" s="15"/>
    </row>
    <row r="518" spans="1:10" ht="16.5" customHeight="1">
      <c r="B518" s="7"/>
      <c r="C518" s="8"/>
      <c r="D518" s="8"/>
      <c r="E518" s="62"/>
      <c r="F518" s="9"/>
      <c r="G518" s="10"/>
      <c r="H518" s="11"/>
      <c r="I518" s="12"/>
      <c r="J518" s="15"/>
    </row>
    <row r="519" spans="1:10" ht="16.5" customHeight="1">
      <c r="A519" s="1">
        <v>1</v>
      </c>
      <c r="B519" s="21"/>
      <c r="C519" s="22"/>
      <c r="D519" s="22"/>
      <c r="E519" s="63"/>
      <c r="F519" s="23"/>
      <c r="G519" s="24"/>
      <c r="H519" s="25"/>
      <c r="I519" s="26"/>
      <c r="J519" s="15"/>
    </row>
    <row r="520" spans="1:10" ht="16.5" customHeight="1">
      <c r="B520" s="34"/>
      <c r="C520" s="35" t="s">
        <v>168</v>
      </c>
      <c r="D520" s="35"/>
      <c r="E520" s="64"/>
      <c r="F520" s="36"/>
      <c r="G520" s="37"/>
      <c r="H520" s="38"/>
      <c r="I520" s="39"/>
      <c r="J520" s="15"/>
    </row>
    <row r="521" spans="1:10" ht="16.5" customHeight="1">
      <c r="A521" s="1">
        <v>2</v>
      </c>
      <c r="B521" s="45"/>
      <c r="C521" s="22" t="s">
        <v>262</v>
      </c>
      <c r="D521" s="22" t="s">
        <v>263</v>
      </c>
      <c r="E521" s="63">
        <v>17.600000000000001</v>
      </c>
      <c r="F521" s="23" t="s">
        <v>126</v>
      </c>
      <c r="G521" s="24"/>
      <c r="H521" s="25"/>
      <c r="I521" s="26"/>
      <c r="J521" s="15"/>
    </row>
    <row r="522" spans="1:10" ht="16.5" customHeight="1">
      <c r="B522" s="34"/>
      <c r="C522" s="35" t="s">
        <v>209</v>
      </c>
      <c r="D522" s="35"/>
      <c r="E522" s="64"/>
      <c r="F522" s="36"/>
      <c r="G522" s="37"/>
      <c r="H522" s="38"/>
      <c r="I522" s="39"/>
      <c r="J522" s="15"/>
    </row>
    <row r="523" spans="1:10" ht="16.5" customHeight="1">
      <c r="A523" s="1">
        <v>3</v>
      </c>
      <c r="B523" s="21"/>
      <c r="C523" s="22" t="s">
        <v>264</v>
      </c>
      <c r="D523" s="22" t="s">
        <v>265</v>
      </c>
      <c r="E523" s="63">
        <v>3.8</v>
      </c>
      <c r="F523" s="23" t="s">
        <v>172</v>
      </c>
      <c r="G523" s="24"/>
      <c r="H523" s="25"/>
      <c r="I523" s="26"/>
      <c r="J523" s="15"/>
    </row>
    <row r="524" spans="1:10" ht="16.5" customHeight="1">
      <c r="B524" s="34"/>
      <c r="C524" s="35" t="s">
        <v>209</v>
      </c>
      <c r="D524" s="35"/>
      <c r="E524" s="64"/>
      <c r="F524" s="36"/>
      <c r="G524" s="37"/>
      <c r="H524" s="38"/>
      <c r="I524" s="39"/>
      <c r="J524" s="15"/>
    </row>
    <row r="525" spans="1:10" ht="16.5" customHeight="1">
      <c r="A525" s="1">
        <v>4</v>
      </c>
      <c r="B525" s="45"/>
      <c r="C525" s="22" t="s">
        <v>266</v>
      </c>
      <c r="D525" s="22"/>
      <c r="E525" s="63">
        <v>3.8</v>
      </c>
      <c r="F525" s="23" t="s">
        <v>172</v>
      </c>
      <c r="G525" s="24"/>
      <c r="H525" s="25"/>
      <c r="I525" s="26"/>
      <c r="J525" s="15"/>
    </row>
    <row r="526" spans="1:10" ht="16.5" customHeight="1">
      <c r="B526" s="34"/>
      <c r="C526" s="35" t="s">
        <v>209</v>
      </c>
      <c r="D526" s="35"/>
      <c r="E526" s="64"/>
      <c r="F526" s="36"/>
      <c r="G526" s="37"/>
      <c r="H526" s="38"/>
      <c r="I526" s="39"/>
      <c r="J526" s="15"/>
    </row>
    <row r="527" spans="1:10" ht="16.5" customHeight="1">
      <c r="A527" s="1">
        <v>5</v>
      </c>
      <c r="B527" s="45"/>
      <c r="C527" s="22" t="s">
        <v>267</v>
      </c>
      <c r="D527" s="22" t="s">
        <v>268</v>
      </c>
      <c r="E527" s="63">
        <v>18</v>
      </c>
      <c r="F527" s="23" t="s">
        <v>172</v>
      </c>
      <c r="G527" s="24"/>
      <c r="H527" s="25"/>
      <c r="I527" s="26"/>
      <c r="J527" s="15"/>
    </row>
    <row r="528" spans="1:10" ht="16.5" customHeight="1">
      <c r="B528" s="34"/>
      <c r="C528" s="35" t="s">
        <v>209</v>
      </c>
      <c r="D528" s="35"/>
      <c r="E528" s="64"/>
      <c r="F528" s="36"/>
      <c r="G528" s="37"/>
      <c r="H528" s="38"/>
      <c r="I528" s="39"/>
      <c r="J528" s="15"/>
    </row>
    <row r="529" spans="1:10" ht="16.5" customHeight="1">
      <c r="A529" s="1">
        <v>6</v>
      </c>
      <c r="B529" s="21"/>
      <c r="C529" s="22" t="s">
        <v>269</v>
      </c>
      <c r="D529" s="22" t="s">
        <v>389</v>
      </c>
      <c r="E529" s="63">
        <v>18</v>
      </c>
      <c r="F529" s="23" t="s">
        <v>172</v>
      </c>
      <c r="G529" s="24"/>
      <c r="H529" s="25"/>
      <c r="I529" s="26"/>
      <c r="J529" s="15"/>
    </row>
    <row r="530" spans="1:10" ht="16.5" customHeight="1">
      <c r="B530" s="34"/>
      <c r="C530" s="35" t="s">
        <v>209</v>
      </c>
      <c r="D530" s="35"/>
      <c r="E530" s="64"/>
      <c r="F530" s="36"/>
      <c r="G530" s="37"/>
      <c r="H530" s="38"/>
      <c r="I530" s="39"/>
      <c r="J530" s="15"/>
    </row>
    <row r="531" spans="1:10" ht="16.5" customHeight="1">
      <c r="A531" s="1">
        <v>7</v>
      </c>
      <c r="B531" s="45"/>
      <c r="C531" s="22" t="s">
        <v>270</v>
      </c>
      <c r="D531" s="22" t="s">
        <v>271</v>
      </c>
      <c r="E531" s="63">
        <v>18</v>
      </c>
      <c r="F531" s="23" t="s">
        <v>172</v>
      </c>
      <c r="G531" s="24"/>
      <c r="H531" s="25"/>
      <c r="I531" s="71"/>
      <c r="J531" s="15"/>
    </row>
    <row r="532" spans="1:10" ht="16.5" customHeight="1">
      <c r="B532" s="34"/>
      <c r="C532" s="35" t="s">
        <v>209</v>
      </c>
      <c r="D532" s="35"/>
      <c r="E532" s="64"/>
      <c r="F532" s="36"/>
      <c r="G532" s="37"/>
      <c r="H532" s="38"/>
      <c r="I532" s="39"/>
      <c r="J532" s="15"/>
    </row>
    <row r="533" spans="1:10" ht="16.5" customHeight="1">
      <c r="A533" s="1">
        <v>8</v>
      </c>
      <c r="B533" s="45"/>
      <c r="C533" s="22" t="s">
        <v>272</v>
      </c>
      <c r="D533" s="22" t="s">
        <v>273</v>
      </c>
      <c r="E533" s="63">
        <v>14.4</v>
      </c>
      <c r="F533" s="23" t="s">
        <v>172</v>
      </c>
      <c r="G533" s="24"/>
      <c r="H533" s="25"/>
      <c r="I533" s="71"/>
      <c r="J533" s="15"/>
    </row>
    <row r="534" spans="1:10" ht="16.5" customHeight="1">
      <c r="B534" s="34"/>
      <c r="C534" s="35" t="s">
        <v>209</v>
      </c>
      <c r="D534" s="35"/>
      <c r="E534" s="64"/>
      <c r="F534" s="36"/>
      <c r="G534" s="37"/>
      <c r="H534" s="38"/>
      <c r="I534" s="39"/>
      <c r="J534" s="15"/>
    </row>
    <row r="535" spans="1:10" ht="16.5" customHeight="1">
      <c r="A535" s="1">
        <v>9</v>
      </c>
      <c r="B535" s="21"/>
      <c r="C535" s="50" t="s">
        <v>253</v>
      </c>
      <c r="D535" s="22" t="s">
        <v>274</v>
      </c>
      <c r="E535" s="63">
        <v>27.9</v>
      </c>
      <c r="F535" s="23" t="s">
        <v>172</v>
      </c>
      <c r="G535" s="24"/>
      <c r="H535" s="25"/>
      <c r="I535" s="26"/>
      <c r="J535" s="15"/>
    </row>
    <row r="536" spans="1:10" ht="16.5" customHeight="1">
      <c r="B536" s="34"/>
      <c r="C536" s="35" t="s">
        <v>209</v>
      </c>
      <c r="D536" s="35"/>
      <c r="E536" s="64"/>
      <c r="F536" s="36"/>
      <c r="G536" s="37"/>
      <c r="H536" s="38"/>
      <c r="I536" s="39"/>
      <c r="J536" s="15"/>
    </row>
    <row r="537" spans="1:10" ht="16.5" customHeight="1">
      <c r="A537" s="1">
        <v>10</v>
      </c>
      <c r="B537" s="45"/>
      <c r="C537" s="50" t="s">
        <v>275</v>
      </c>
      <c r="D537" s="22"/>
      <c r="E537" s="63">
        <v>18</v>
      </c>
      <c r="F537" s="23" t="s">
        <v>172</v>
      </c>
      <c r="G537" s="24"/>
      <c r="H537" s="25"/>
      <c r="I537" s="26"/>
      <c r="J537" s="15"/>
    </row>
    <row r="538" spans="1:10" ht="16.5" customHeight="1">
      <c r="B538" s="34"/>
      <c r="C538" s="35" t="s">
        <v>209</v>
      </c>
      <c r="D538" s="35"/>
      <c r="E538" s="64"/>
      <c r="F538" s="36"/>
      <c r="G538" s="37"/>
      <c r="H538" s="38"/>
      <c r="I538" s="39"/>
      <c r="J538" s="15"/>
    </row>
    <row r="539" spans="1:10" ht="16.5" customHeight="1">
      <c r="A539" s="1">
        <v>11</v>
      </c>
      <c r="B539" s="45"/>
      <c r="C539" s="22" t="s">
        <v>213</v>
      </c>
      <c r="D539" s="22"/>
      <c r="E539" s="63">
        <v>46.1</v>
      </c>
      <c r="F539" s="23" t="s">
        <v>172</v>
      </c>
      <c r="G539" s="24"/>
      <c r="H539" s="25"/>
      <c r="I539" s="26"/>
      <c r="J539" s="15"/>
    </row>
    <row r="540" spans="1:10" ht="16.5" customHeight="1">
      <c r="B540" s="34"/>
      <c r="C540" s="35" t="s">
        <v>209</v>
      </c>
      <c r="D540" s="35"/>
      <c r="E540" s="64"/>
      <c r="F540" s="36"/>
      <c r="G540" s="37"/>
      <c r="H540" s="38"/>
      <c r="I540" s="39"/>
      <c r="J540" s="15"/>
    </row>
    <row r="541" spans="1:10" ht="16.5" customHeight="1">
      <c r="A541" s="1">
        <v>12</v>
      </c>
      <c r="B541" s="21"/>
      <c r="C541" s="22" t="s">
        <v>214</v>
      </c>
      <c r="D541" s="22" t="s">
        <v>276</v>
      </c>
      <c r="E541" s="63">
        <v>19.600000000000001</v>
      </c>
      <c r="F541" s="23" t="s">
        <v>172</v>
      </c>
      <c r="G541" s="24"/>
      <c r="H541" s="25"/>
      <c r="I541" s="26"/>
      <c r="J541" s="15"/>
    </row>
    <row r="542" spans="1:10" ht="16.5" customHeight="1">
      <c r="B542" s="34"/>
      <c r="C542" s="35" t="s">
        <v>209</v>
      </c>
      <c r="D542" s="35"/>
      <c r="E542" s="64"/>
      <c r="F542" s="36"/>
      <c r="G542" s="37"/>
      <c r="H542" s="38"/>
      <c r="I542" s="39"/>
      <c r="J542" s="15"/>
    </row>
    <row r="543" spans="1:10" ht="16.5" customHeight="1">
      <c r="A543" s="1">
        <v>13</v>
      </c>
      <c r="B543" s="45"/>
      <c r="C543" s="22" t="s">
        <v>216</v>
      </c>
      <c r="D543" s="22" t="s">
        <v>276</v>
      </c>
      <c r="E543" s="63">
        <v>26.5</v>
      </c>
      <c r="F543" s="23" t="s">
        <v>172</v>
      </c>
      <c r="G543" s="24"/>
      <c r="H543" s="25"/>
      <c r="I543" s="26"/>
      <c r="J543" s="15"/>
    </row>
    <row r="544" spans="1:10" ht="16.5" customHeight="1">
      <c r="B544" s="34"/>
      <c r="C544" s="35" t="s">
        <v>209</v>
      </c>
      <c r="D544" s="35"/>
      <c r="E544" s="64"/>
      <c r="F544" s="36"/>
      <c r="G544" s="37"/>
      <c r="H544" s="38"/>
      <c r="I544" s="39"/>
      <c r="J544" s="15"/>
    </row>
    <row r="545" spans="1:10" ht="16.5" customHeight="1">
      <c r="A545" s="1">
        <v>14</v>
      </c>
      <c r="B545" s="45"/>
      <c r="C545" s="22" t="s">
        <v>277</v>
      </c>
      <c r="D545" s="22" t="s">
        <v>278</v>
      </c>
      <c r="E545" s="63">
        <v>41.2</v>
      </c>
      <c r="F545" s="23" t="s">
        <v>172</v>
      </c>
      <c r="G545" s="24"/>
      <c r="H545" s="25"/>
      <c r="I545" s="26"/>
      <c r="J545" s="15"/>
    </row>
    <row r="546" spans="1:10" ht="16.5" customHeight="1">
      <c r="B546" s="34"/>
      <c r="C546" s="35"/>
      <c r="D546" s="35"/>
      <c r="E546" s="64"/>
      <c r="F546" s="36"/>
      <c r="G546" s="37"/>
      <c r="H546" s="38"/>
      <c r="I546" s="39"/>
      <c r="J546" s="15"/>
    </row>
    <row r="547" spans="1:10" ht="16.5" customHeight="1">
      <c r="A547" s="1">
        <v>15</v>
      </c>
      <c r="B547" s="21"/>
      <c r="C547" s="22"/>
      <c r="D547" s="22"/>
      <c r="E547" s="63"/>
      <c r="F547" s="23"/>
      <c r="G547" s="24"/>
      <c r="H547" s="25"/>
      <c r="I547" s="72"/>
      <c r="J547" s="15"/>
    </row>
    <row r="548" spans="1:10" ht="16.5" customHeight="1">
      <c r="B548" s="34"/>
      <c r="C548" s="35"/>
      <c r="D548" s="35"/>
      <c r="E548" s="64"/>
      <c r="F548" s="36"/>
      <c r="G548" s="37"/>
      <c r="H548" s="38"/>
      <c r="I548" s="39"/>
      <c r="J548" s="15"/>
    </row>
    <row r="549" spans="1:10" ht="16.5" customHeight="1">
      <c r="A549" s="1">
        <v>16</v>
      </c>
      <c r="B549" s="51"/>
      <c r="C549" s="52"/>
      <c r="D549" s="52"/>
      <c r="E549" s="65"/>
      <c r="F549" s="53"/>
      <c r="G549" s="54"/>
      <c r="H549" s="55"/>
      <c r="I549" s="66"/>
      <c r="J549" s="15"/>
    </row>
    <row r="550" spans="1:10" ht="16.5" customHeight="1">
      <c r="B550" s="7"/>
      <c r="C550" s="8"/>
      <c r="D550" s="8"/>
      <c r="E550" s="62"/>
      <c r="F550" s="9"/>
      <c r="G550" s="10"/>
      <c r="H550" s="11"/>
      <c r="I550" s="12"/>
      <c r="J550" s="15"/>
    </row>
    <row r="551" spans="1:10" ht="16.5" customHeight="1">
      <c r="A551" s="1">
        <v>1</v>
      </c>
      <c r="B551" s="21"/>
      <c r="C551" s="22"/>
      <c r="D551" s="22"/>
      <c r="E551" s="63"/>
      <c r="F551" s="23"/>
      <c r="G551" s="24"/>
      <c r="H551" s="25"/>
      <c r="I551" s="26"/>
      <c r="J551" s="15"/>
    </row>
    <row r="552" spans="1:10" ht="16.5" customHeight="1">
      <c r="B552" s="34"/>
      <c r="C552" s="35" t="s">
        <v>219</v>
      </c>
      <c r="D552" s="35"/>
      <c r="E552" s="64"/>
      <c r="F552" s="36"/>
      <c r="G552" s="37"/>
      <c r="H552" s="38"/>
      <c r="I552" s="39"/>
      <c r="J552" s="15"/>
    </row>
    <row r="553" spans="1:10" ht="16.5" customHeight="1">
      <c r="A553" s="1">
        <v>2</v>
      </c>
      <c r="B553" s="45"/>
      <c r="C553" s="22" t="s">
        <v>220</v>
      </c>
      <c r="D553" s="22" t="s">
        <v>279</v>
      </c>
      <c r="E553" s="63">
        <v>346</v>
      </c>
      <c r="F553" s="23" t="s">
        <v>172</v>
      </c>
      <c r="G553" s="24"/>
      <c r="H553" s="25"/>
      <c r="I553" s="26"/>
      <c r="J553" s="15"/>
    </row>
    <row r="554" spans="1:10" ht="16.5" customHeight="1">
      <c r="B554" s="34"/>
      <c r="C554" s="35" t="s">
        <v>219</v>
      </c>
      <c r="D554" s="35"/>
      <c r="E554" s="64"/>
      <c r="F554" s="36"/>
      <c r="G554" s="37"/>
      <c r="H554" s="38"/>
      <c r="I554" s="39"/>
      <c r="J554" s="15"/>
    </row>
    <row r="555" spans="1:10" ht="16.5" customHeight="1">
      <c r="A555" s="1">
        <v>3</v>
      </c>
      <c r="B555" s="21"/>
      <c r="C555" s="22" t="s">
        <v>280</v>
      </c>
      <c r="D555" s="22" t="s">
        <v>279</v>
      </c>
      <c r="E555" s="63">
        <v>233</v>
      </c>
      <c r="F555" s="23" t="s">
        <v>172</v>
      </c>
      <c r="G555" s="24"/>
      <c r="H555" s="25"/>
      <c r="I555" s="26"/>
      <c r="J555" s="15"/>
    </row>
    <row r="556" spans="1:10" ht="16.5" customHeight="1">
      <c r="B556" s="34"/>
      <c r="C556" s="35" t="s">
        <v>219</v>
      </c>
      <c r="D556" s="35"/>
      <c r="E556" s="64"/>
      <c r="F556" s="36"/>
      <c r="G556" s="37"/>
      <c r="H556" s="38"/>
      <c r="I556" s="39"/>
      <c r="J556" s="15"/>
    </row>
    <row r="557" spans="1:10" ht="16.5" customHeight="1">
      <c r="A557" s="1">
        <v>4</v>
      </c>
      <c r="B557" s="45"/>
      <c r="C557" s="22" t="s">
        <v>281</v>
      </c>
      <c r="D557" s="22" t="s">
        <v>282</v>
      </c>
      <c r="E557" s="63">
        <v>113</v>
      </c>
      <c r="F557" s="23" t="s">
        <v>172</v>
      </c>
      <c r="G557" s="24"/>
      <c r="H557" s="25"/>
      <c r="I557" s="26"/>
      <c r="J557" s="15"/>
    </row>
    <row r="558" spans="1:10" ht="16.5" customHeight="1">
      <c r="B558" s="34"/>
      <c r="C558" s="35" t="s">
        <v>219</v>
      </c>
      <c r="D558" s="35"/>
      <c r="E558" s="64"/>
      <c r="F558" s="36"/>
      <c r="G558" s="37"/>
      <c r="H558" s="38"/>
      <c r="I558" s="39"/>
      <c r="J558" s="15"/>
    </row>
    <row r="559" spans="1:10" ht="16.5" customHeight="1">
      <c r="A559" s="1">
        <v>5</v>
      </c>
      <c r="B559" s="45"/>
      <c r="C559" s="22" t="s">
        <v>283</v>
      </c>
      <c r="D559" s="22"/>
      <c r="E559" s="63">
        <v>4.2</v>
      </c>
      <c r="F559" s="23" t="s">
        <v>172</v>
      </c>
      <c r="G559" s="24"/>
      <c r="H559" s="25"/>
      <c r="I559" s="26"/>
      <c r="J559" s="15"/>
    </row>
    <row r="560" spans="1:10" ht="16.5" customHeight="1">
      <c r="B560" s="34"/>
      <c r="C560" s="35" t="s">
        <v>284</v>
      </c>
      <c r="D560" s="35"/>
      <c r="E560" s="64"/>
      <c r="F560" s="36"/>
      <c r="G560" s="37"/>
      <c r="H560" s="38"/>
      <c r="I560" s="39"/>
      <c r="J560" s="15"/>
    </row>
    <row r="561" spans="1:10" ht="16.5" customHeight="1">
      <c r="A561" s="1">
        <v>6</v>
      </c>
      <c r="B561" s="21"/>
      <c r="C561" s="22" t="s">
        <v>213</v>
      </c>
      <c r="D561" s="22"/>
      <c r="E561" s="63">
        <v>4.7</v>
      </c>
      <c r="F561" s="23" t="s">
        <v>172</v>
      </c>
      <c r="G561" s="24"/>
      <c r="H561" s="25"/>
      <c r="I561" s="26"/>
      <c r="J561" s="15"/>
    </row>
    <row r="562" spans="1:10" ht="16.5" customHeight="1">
      <c r="B562" s="34"/>
      <c r="C562" s="35" t="s">
        <v>284</v>
      </c>
      <c r="D562" s="35"/>
      <c r="E562" s="64"/>
      <c r="F562" s="36"/>
      <c r="G562" s="37"/>
      <c r="H562" s="38"/>
      <c r="I562" s="39"/>
      <c r="J562" s="15"/>
    </row>
    <row r="563" spans="1:10" ht="16.5" customHeight="1">
      <c r="A563" s="1">
        <v>7</v>
      </c>
      <c r="B563" s="45"/>
      <c r="C563" s="22" t="s">
        <v>285</v>
      </c>
      <c r="D563" s="22" t="s">
        <v>129</v>
      </c>
      <c r="E563" s="63">
        <v>4.7</v>
      </c>
      <c r="F563" s="23" t="s">
        <v>172</v>
      </c>
      <c r="G563" s="24"/>
      <c r="H563" s="25"/>
      <c r="I563" s="26"/>
      <c r="J563" s="15"/>
    </row>
    <row r="564" spans="1:10" ht="16.5" customHeight="1">
      <c r="B564" s="34"/>
      <c r="C564" s="35" t="s">
        <v>286</v>
      </c>
      <c r="D564" s="35"/>
      <c r="E564" s="64"/>
      <c r="F564" s="36"/>
      <c r="G564" s="37"/>
      <c r="H564" s="38"/>
      <c r="I564" s="39"/>
      <c r="J564" s="15"/>
    </row>
    <row r="565" spans="1:10" ht="16.5" customHeight="1">
      <c r="A565" s="1">
        <v>8</v>
      </c>
      <c r="B565" s="45"/>
      <c r="C565" s="22" t="s">
        <v>287</v>
      </c>
      <c r="D565" s="22"/>
      <c r="E565" s="63">
        <v>647</v>
      </c>
      <c r="F565" s="23" t="s">
        <v>126</v>
      </c>
      <c r="G565" s="24"/>
      <c r="H565" s="25"/>
      <c r="I565" s="26"/>
      <c r="J565" s="15"/>
    </row>
    <row r="566" spans="1:10" ht="16.5" customHeight="1">
      <c r="B566" s="34"/>
      <c r="C566" s="35" t="s">
        <v>288</v>
      </c>
      <c r="D566" s="35"/>
      <c r="E566" s="64"/>
      <c r="F566" s="36"/>
      <c r="G566" s="37"/>
      <c r="H566" s="38"/>
      <c r="I566" s="39"/>
      <c r="J566" s="15"/>
    </row>
    <row r="567" spans="1:10" ht="16.5" customHeight="1">
      <c r="A567" s="1">
        <v>9</v>
      </c>
      <c r="B567" s="21"/>
      <c r="C567" s="50" t="s">
        <v>287</v>
      </c>
      <c r="D567" s="22"/>
      <c r="E567" s="63">
        <v>21.5</v>
      </c>
      <c r="F567" s="23" t="s">
        <v>126</v>
      </c>
      <c r="G567" s="24"/>
      <c r="H567" s="25"/>
      <c r="I567" s="26"/>
      <c r="J567" s="15"/>
    </row>
    <row r="568" spans="1:10" ht="16.5" customHeight="1">
      <c r="B568" s="34"/>
      <c r="C568" s="35" t="s">
        <v>286</v>
      </c>
      <c r="D568" s="35"/>
      <c r="E568" s="64"/>
      <c r="F568" s="36"/>
      <c r="G568" s="37"/>
      <c r="H568" s="38"/>
      <c r="I568" s="39"/>
      <c r="J568" s="15"/>
    </row>
    <row r="569" spans="1:10" ht="16.5" customHeight="1">
      <c r="A569" s="1">
        <v>10</v>
      </c>
      <c r="B569" s="45"/>
      <c r="C569" s="50" t="s">
        <v>289</v>
      </c>
      <c r="D569" s="22"/>
      <c r="E569" s="63">
        <v>8.6</v>
      </c>
      <c r="F569" s="23" t="s">
        <v>126</v>
      </c>
      <c r="G569" s="24"/>
      <c r="H569" s="25"/>
      <c r="I569" s="26"/>
      <c r="J569" s="15"/>
    </row>
    <row r="570" spans="1:10" ht="16.5" customHeight="1">
      <c r="B570" s="34"/>
      <c r="C570" s="35" t="s">
        <v>290</v>
      </c>
      <c r="D570" s="35"/>
      <c r="E570" s="64"/>
      <c r="F570" s="36"/>
      <c r="G570" s="37"/>
      <c r="H570" s="38"/>
      <c r="I570" s="39"/>
      <c r="J570" s="15"/>
    </row>
    <row r="571" spans="1:10" ht="16.5" customHeight="1">
      <c r="A571" s="1">
        <v>11</v>
      </c>
      <c r="B571" s="45"/>
      <c r="C571" s="22" t="s">
        <v>291</v>
      </c>
      <c r="D571" s="22"/>
      <c r="E571" s="63">
        <v>28.7</v>
      </c>
      <c r="F571" s="23" t="s">
        <v>126</v>
      </c>
      <c r="G571" s="24"/>
      <c r="H571" s="25"/>
      <c r="I571" s="26"/>
      <c r="J571" s="15"/>
    </row>
    <row r="572" spans="1:10" ht="16.5" customHeight="1">
      <c r="B572" s="34"/>
      <c r="C572" s="35" t="s">
        <v>238</v>
      </c>
      <c r="D572" s="35"/>
      <c r="E572" s="64"/>
      <c r="F572" s="36"/>
      <c r="G572" s="37"/>
      <c r="H572" s="38"/>
      <c r="I572" s="39"/>
      <c r="J572" s="15"/>
    </row>
    <row r="573" spans="1:10" ht="16.5" customHeight="1">
      <c r="A573" s="1">
        <v>12</v>
      </c>
      <c r="B573" s="21"/>
      <c r="C573" s="22" t="s">
        <v>292</v>
      </c>
      <c r="D573" s="22" t="s">
        <v>293</v>
      </c>
      <c r="E573" s="63">
        <v>4.9000000000000004</v>
      </c>
      <c r="F573" s="23" t="s">
        <v>126</v>
      </c>
      <c r="G573" s="24"/>
      <c r="H573" s="25"/>
      <c r="I573" s="26"/>
      <c r="J573" s="15"/>
    </row>
    <row r="574" spans="1:10" ht="16.5" customHeight="1">
      <c r="B574" s="34"/>
      <c r="C574" s="35" t="s">
        <v>238</v>
      </c>
      <c r="D574" s="35" t="s">
        <v>295</v>
      </c>
      <c r="E574" s="64"/>
      <c r="F574" s="36"/>
      <c r="G574" s="37"/>
      <c r="H574" s="38"/>
      <c r="I574" s="39"/>
      <c r="J574" s="15"/>
    </row>
    <row r="575" spans="1:10" ht="16.5" customHeight="1">
      <c r="A575" s="1">
        <v>13</v>
      </c>
      <c r="B575" s="45"/>
      <c r="C575" s="22" t="s">
        <v>294</v>
      </c>
      <c r="D575" s="22" t="s">
        <v>296</v>
      </c>
      <c r="E575" s="63">
        <v>1</v>
      </c>
      <c r="F575" s="23" t="s">
        <v>125</v>
      </c>
      <c r="G575" s="24"/>
      <c r="H575" s="25"/>
      <c r="I575" s="71"/>
      <c r="J575" s="15"/>
    </row>
    <row r="576" spans="1:10" ht="16.5" customHeight="1">
      <c r="B576" s="34"/>
      <c r="C576" s="35" t="s">
        <v>205</v>
      </c>
      <c r="D576" s="35"/>
      <c r="E576" s="64"/>
      <c r="F576" s="36"/>
      <c r="G576" s="37"/>
      <c r="H576" s="38"/>
      <c r="I576" s="39"/>
      <c r="J576" s="15"/>
    </row>
    <row r="577" spans="1:10" ht="16.5" customHeight="1">
      <c r="A577" s="1">
        <v>14</v>
      </c>
      <c r="B577" s="45"/>
      <c r="C577" s="22" t="s">
        <v>297</v>
      </c>
      <c r="D577" s="22" t="s">
        <v>298</v>
      </c>
      <c r="E577" s="63">
        <v>28.8</v>
      </c>
      <c r="F577" s="23" t="s">
        <v>126</v>
      </c>
      <c r="G577" s="24"/>
      <c r="H577" s="25"/>
      <c r="I577" s="72"/>
      <c r="J577" s="15"/>
    </row>
    <row r="578" spans="1:10" ht="16.5" customHeight="1">
      <c r="B578" s="34"/>
      <c r="C578" s="35" t="s">
        <v>299</v>
      </c>
      <c r="D578" s="35"/>
      <c r="E578" s="64"/>
      <c r="F578" s="36"/>
      <c r="G578" s="37"/>
      <c r="H578" s="38"/>
      <c r="I578" s="39"/>
      <c r="J578" s="15"/>
    </row>
    <row r="579" spans="1:10" ht="16.5" customHeight="1">
      <c r="A579" s="1">
        <v>15</v>
      </c>
      <c r="B579" s="21"/>
      <c r="C579" s="22" t="s">
        <v>300</v>
      </c>
      <c r="D579" s="22"/>
      <c r="E579" s="63">
        <v>26</v>
      </c>
      <c r="F579" s="23" t="s">
        <v>172</v>
      </c>
      <c r="G579" s="24"/>
      <c r="H579" s="25"/>
      <c r="I579" s="26"/>
      <c r="J579" s="15"/>
    </row>
    <row r="580" spans="1:10" ht="16.5" customHeight="1">
      <c r="B580" s="34"/>
      <c r="C580" s="35"/>
      <c r="D580" s="35"/>
      <c r="E580" s="64"/>
      <c r="F580" s="36"/>
      <c r="G580" s="37"/>
      <c r="H580" s="38"/>
      <c r="I580" s="39"/>
      <c r="J580" s="15"/>
    </row>
    <row r="581" spans="1:10" ht="16.5" customHeight="1">
      <c r="A581" s="1">
        <v>16</v>
      </c>
      <c r="B581" s="51"/>
      <c r="C581" s="53"/>
      <c r="D581" s="52"/>
      <c r="E581" s="65"/>
      <c r="F581" s="53"/>
      <c r="G581" s="54"/>
      <c r="H581" s="55"/>
      <c r="I581" s="66"/>
      <c r="J581" s="15"/>
    </row>
    <row r="582" spans="1:10" ht="16.5" customHeight="1">
      <c r="B582" s="7"/>
      <c r="C582" s="8"/>
      <c r="D582" s="8"/>
      <c r="E582" s="62"/>
      <c r="F582" s="9"/>
      <c r="G582" s="10"/>
      <c r="H582" s="11"/>
      <c r="I582" s="12"/>
      <c r="J582" s="15"/>
    </row>
    <row r="583" spans="1:10" ht="16.5" customHeight="1">
      <c r="A583" s="1">
        <v>1</v>
      </c>
      <c r="B583" s="21"/>
      <c r="C583" s="22"/>
      <c r="D583" s="22"/>
      <c r="E583" s="63"/>
      <c r="F583" s="23"/>
      <c r="G583" s="24"/>
      <c r="H583" s="25"/>
      <c r="I583" s="26"/>
      <c r="J583" s="15"/>
    </row>
    <row r="584" spans="1:10" ht="16.5" customHeight="1">
      <c r="B584" s="34"/>
      <c r="C584" s="35" t="s">
        <v>224</v>
      </c>
      <c r="D584" s="35"/>
      <c r="E584" s="64"/>
      <c r="F584" s="36"/>
      <c r="G584" s="37"/>
      <c r="H584" s="38"/>
      <c r="I584" s="39"/>
      <c r="J584" s="15"/>
    </row>
    <row r="585" spans="1:10" ht="16.5" customHeight="1">
      <c r="A585" s="1">
        <v>2</v>
      </c>
      <c r="B585" s="45"/>
      <c r="C585" s="22" t="s">
        <v>225</v>
      </c>
      <c r="D585" s="22" t="s">
        <v>430</v>
      </c>
      <c r="E585" s="63">
        <v>30</v>
      </c>
      <c r="F585" s="23" t="s">
        <v>126</v>
      </c>
      <c r="G585" s="24"/>
      <c r="H585" s="25"/>
      <c r="I585" s="72"/>
      <c r="J585" s="15"/>
    </row>
    <row r="586" spans="1:10" ht="16.5" customHeight="1">
      <c r="B586" s="34"/>
      <c r="C586" s="35" t="s">
        <v>224</v>
      </c>
      <c r="D586" s="35"/>
      <c r="E586" s="64"/>
      <c r="F586" s="36"/>
      <c r="G586" s="37"/>
      <c r="H586" s="38"/>
      <c r="I586" s="39"/>
      <c r="J586" s="15"/>
    </row>
    <row r="587" spans="1:10" ht="16.5" customHeight="1">
      <c r="A587" s="1">
        <v>3</v>
      </c>
      <c r="B587" s="21"/>
      <c r="C587" s="22" t="s">
        <v>225</v>
      </c>
      <c r="D587" s="22" t="s">
        <v>431</v>
      </c>
      <c r="E587" s="63">
        <v>2.1</v>
      </c>
      <c r="F587" s="23" t="s">
        <v>126</v>
      </c>
      <c r="G587" s="24"/>
      <c r="H587" s="25"/>
      <c r="I587" s="72"/>
      <c r="J587" s="15"/>
    </row>
    <row r="588" spans="1:10" ht="16.5" customHeight="1">
      <c r="B588" s="34"/>
      <c r="C588" s="35" t="s">
        <v>433</v>
      </c>
      <c r="D588" s="35"/>
      <c r="E588" s="64"/>
      <c r="F588" s="36"/>
      <c r="G588" s="37"/>
      <c r="H588" s="38"/>
      <c r="I588" s="39"/>
      <c r="J588" s="15"/>
    </row>
    <row r="589" spans="1:10" ht="16.5" customHeight="1">
      <c r="A589" s="1">
        <v>4</v>
      </c>
      <c r="B589" s="45"/>
      <c r="C589" s="22" t="s">
        <v>434</v>
      </c>
      <c r="D589" s="22" t="s">
        <v>432</v>
      </c>
      <c r="E589" s="63">
        <v>3</v>
      </c>
      <c r="F589" s="23" t="s">
        <v>126</v>
      </c>
      <c r="G589" s="24"/>
      <c r="H589" s="25"/>
      <c r="I589" s="72"/>
      <c r="J589" s="15"/>
    </row>
    <row r="590" spans="1:10" ht="16.5" customHeight="1">
      <c r="B590" s="34"/>
      <c r="C590" s="35" t="s">
        <v>224</v>
      </c>
      <c r="D590" s="35"/>
      <c r="E590" s="64"/>
      <c r="F590" s="36"/>
      <c r="G590" s="37"/>
      <c r="H590" s="38"/>
      <c r="I590" s="39"/>
      <c r="J590" s="15"/>
    </row>
    <row r="591" spans="1:10" ht="16.5" customHeight="1">
      <c r="A591" s="1">
        <v>5</v>
      </c>
      <c r="B591" s="45"/>
      <c r="C591" s="22" t="s">
        <v>225</v>
      </c>
      <c r="D591" s="22" t="s">
        <v>439</v>
      </c>
      <c r="E591" s="63">
        <v>45.6</v>
      </c>
      <c r="F591" s="23" t="s">
        <v>126</v>
      </c>
      <c r="G591" s="24"/>
      <c r="H591" s="25"/>
      <c r="I591" s="72"/>
      <c r="J591" s="15"/>
    </row>
    <row r="592" spans="1:10" ht="16.5" customHeight="1">
      <c r="B592" s="34"/>
      <c r="C592" s="35" t="s">
        <v>224</v>
      </c>
      <c r="D592" s="35" t="s">
        <v>440</v>
      </c>
      <c r="E592" s="64"/>
      <c r="F592" s="36"/>
      <c r="G592" s="37"/>
      <c r="H592" s="38"/>
      <c r="I592" s="39"/>
      <c r="J592" s="15"/>
    </row>
    <row r="593" spans="1:10" ht="16.5" customHeight="1">
      <c r="A593" s="1">
        <v>6</v>
      </c>
      <c r="B593" s="21"/>
      <c r="C593" s="22" t="s">
        <v>225</v>
      </c>
      <c r="D593" s="22" t="s">
        <v>441</v>
      </c>
      <c r="E593" s="63">
        <v>30</v>
      </c>
      <c r="F593" s="23" t="s">
        <v>125</v>
      </c>
      <c r="G593" s="24"/>
      <c r="H593" s="25"/>
      <c r="I593" s="72"/>
      <c r="J593" s="15"/>
    </row>
    <row r="594" spans="1:10" ht="16.5" customHeight="1">
      <c r="B594" s="34"/>
      <c r="C594" s="35" t="s">
        <v>224</v>
      </c>
      <c r="D594" s="35" t="s">
        <v>442</v>
      </c>
      <c r="E594" s="64"/>
      <c r="F594" s="36"/>
      <c r="G594" s="37"/>
      <c r="H594" s="38"/>
      <c r="I594" s="39"/>
      <c r="J594" s="15"/>
    </row>
    <row r="595" spans="1:10" ht="16.5" customHeight="1">
      <c r="A595" s="1">
        <v>7</v>
      </c>
      <c r="B595" s="45"/>
      <c r="C595" s="22" t="s">
        <v>225</v>
      </c>
      <c r="D595" s="22" t="s">
        <v>443</v>
      </c>
      <c r="E595" s="63">
        <v>18</v>
      </c>
      <c r="F595" s="23" t="s">
        <v>126</v>
      </c>
      <c r="G595" s="24"/>
      <c r="H595" s="25"/>
      <c r="I595" s="72"/>
      <c r="J595" s="15"/>
    </row>
    <row r="596" spans="1:10" ht="16.5" customHeight="1">
      <c r="B596" s="34"/>
      <c r="C596" s="35"/>
      <c r="D596" s="35"/>
      <c r="E596" s="64"/>
      <c r="F596" s="36"/>
      <c r="G596" s="37"/>
      <c r="H596" s="38"/>
      <c r="I596" s="39"/>
      <c r="J596" s="15"/>
    </row>
    <row r="597" spans="1:10" ht="16.5" customHeight="1">
      <c r="A597" s="1">
        <v>8</v>
      </c>
      <c r="B597" s="45"/>
      <c r="C597" s="22" t="s">
        <v>438</v>
      </c>
      <c r="D597" s="22" t="s">
        <v>436</v>
      </c>
      <c r="E597" s="63">
        <v>35</v>
      </c>
      <c r="F597" s="23" t="s">
        <v>21</v>
      </c>
      <c r="G597" s="24"/>
      <c r="H597" s="25"/>
      <c r="I597" s="71"/>
      <c r="J597" s="15"/>
    </row>
    <row r="598" spans="1:10" ht="16.5" customHeight="1">
      <c r="B598" s="34"/>
      <c r="C598" s="35"/>
      <c r="D598" s="35"/>
      <c r="E598" s="64"/>
      <c r="F598" s="36"/>
      <c r="G598" s="37"/>
      <c r="H598" s="38"/>
      <c r="I598" s="39"/>
      <c r="J598" s="15"/>
    </row>
    <row r="599" spans="1:10" ht="16.5" customHeight="1">
      <c r="A599" s="1">
        <v>9</v>
      </c>
      <c r="B599" s="21"/>
      <c r="C599" s="50" t="s">
        <v>437</v>
      </c>
      <c r="D599" s="22" t="s">
        <v>436</v>
      </c>
      <c r="E599" s="63">
        <v>35</v>
      </c>
      <c r="F599" s="23" t="s">
        <v>21</v>
      </c>
      <c r="G599" s="24"/>
      <c r="H599" s="25"/>
      <c r="I599" s="71"/>
      <c r="J599" s="15"/>
    </row>
    <row r="600" spans="1:10" ht="16.5" customHeight="1">
      <c r="B600" s="34"/>
      <c r="C600" s="35"/>
      <c r="D600" s="35"/>
      <c r="E600" s="64"/>
      <c r="F600" s="36"/>
      <c r="G600" s="37"/>
      <c r="H600" s="38"/>
      <c r="I600" s="39"/>
      <c r="J600" s="15"/>
    </row>
    <row r="601" spans="1:10" ht="16.5" customHeight="1">
      <c r="A601" s="1">
        <v>10</v>
      </c>
      <c r="B601" s="45"/>
      <c r="C601" s="50" t="s">
        <v>435</v>
      </c>
      <c r="D601" s="22" t="s">
        <v>445</v>
      </c>
      <c r="E601" s="63">
        <v>11.7</v>
      </c>
      <c r="F601" s="23" t="s">
        <v>37</v>
      </c>
      <c r="G601" s="24"/>
      <c r="H601" s="25"/>
      <c r="I601" s="72"/>
      <c r="J601" s="15"/>
    </row>
    <row r="602" spans="1:10" ht="16.5" customHeight="1">
      <c r="B602" s="34"/>
      <c r="C602" s="35"/>
      <c r="D602" s="35"/>
      <c r="E602" s="64"/>
      <c r="F602" s="36"/>
      <c r="G602" s="37"/>
      <c r="H602" s="38"/>
      <c r="I602" s="39"/>
      <c r="J602" s="15"/>
    </row>
    <row r="603" spans="1:10" ht="16.5" customHeight="1">
      <c r="A603" s="1">
        <v>11</v>
      </c>
      <c r="B603" s="45"/>
      <c r="C603" s="22" t="s">
        <v>435</v>
      </c>
      <c r="D603" s="22" t="s">
        <v>444</v>
      </c>
      <c r="E603" s="63">
        <v>11.7</v>
      </c>
      <c r="F603" s="23" t="s">
        <v>37</v>
      </c>
      <c r="G603" s="24"/>
      <c r="H603" s="25"/>
      <c r="I603" s="72"/>
      <c r="J603" s="15"/>
    </row>
    <row r="604" spans="1:10" ht="16.5" customHeight="1">
      <c r="B604" s="34"/>
      <c r="C604" s="35"/>
      <c r="D604" s="35"/>
      <c r="E604" s="64"/>
      <c r="F604" s="36"/>
      <c r="G604" s="37"/>
      <c r="H604" s="38"/>
      <c r="I604" s="39"/>
      <c r="J604" s="15"/>
    </row>
    <row r="605" spans="1:10" ht="16.5" customHeight="1">
      <c r="A605" s="1">
        <v>12</v>
      </c>
      <c r="B605" s="21"/>
      <c r="C605" s="22" t="s">
        <v>301</v>
      </c>
      <c r="D605" s="22" t="s">
        <v>446</v>
      </c>
      <c r="E605" s="63">
        <v>10.3</v>
      </c>
      <c r="F605" s="23" t="s">
        <v>126</v>
      </c>
      <c r="G605" s="24"/>
      <c r="H605" s="25"/>
      <c r="I605" s="72"/>
      <c r="J605" s="15"/>
    </row>
    <row r="606" spans="1:10" ht="16.5" customHeight="1">
      <c r="B606" s="34"/>
      <c r="C606" s="35" t="s">
        <v>509</v>
      </c>
      <c r="D606" s="35"/>
      <c r="E606" s="64"/>
      <c r="F606" s="36"/>
      <c r="G606" s="37"/>
      <c r="H606" s="38"/>
      <c r="I606" s="39"/>
      <c r="J606" s="15"/>
    </row>
    <row r="607" spans="1:10" ht="16.5" customHeight="1">
      <c r="A607" s="1">
        <v>13</v>
      </c>
      <c r="B607" s="45"/>
      <c r="C607" s="22" t="s">
        <v>510</v>
      </c>
      <c r="D607" s="22" t="s">
        <v>174</v>
      </c>
      <c r="E607" s="63">
        <v>225</v>
      </c>
      <c r="F607" s="23" t="s">
        <v>22</v>
      </c>
      <c r="G607" s="24"/>
      <c r="H607" s="25"/>
      <c r="I607" s="71"/>
      <c r="J607" s="15"/>
    </row>
    <row r="608" spans="1:10" ht="16.5" customHeight="1">
      <c r="B608" s="34"/>
      <c r="C608" s="35"/>
      <c r="D608" s="35"/>
      <c r="E608" s="64"/>
      <c r="F608" s="36"/>
      <c r="G608" s="37"/>
      <c r="H608" s="38"/>
      <c r="I608" s="39"/>
      <c r="J608" s="15"/>
    </row>
    <row r="609" spans="1:10" ht="16.5" customHeight="1">
      <c r="A609" s="1">
        <v>14</v>
      </c>
      <c r="B609" s="45"/>
      <c r="C609" s="22" t="s">
        <v>1263</v>
      </c>
      <c r="D609" s="22" t="s">
        <v>1264</v>
      </c>
      <c r="E609" s="63">
        <v>226.8</v>
      </c>
      <c r="F609" s="23" t="s">
        <v>37</v>
      </c>
      <c r="G609" s="24"/>
      <c r="H609" s="25"/>
      <c r="I609" s="71"/>
      <c r="J609" s="15"/>
    </row>
    <row r="610" spans="1:10" ht="16.5" customHeight="1">
      <c r="B610" s="34"/>
      <c r="C610" s="35"/>
      <c r="D610" s="35"/>
      <c r="E610" s="64"/>
      <c r="F610" s="36"/>
      <c r="G610" s="37"/>
      <c r="H610" s="38"/>
      <c r="I610" s="39"/>
      <c r="J610" s="15"/>
    </row>
    <row r="611" spans="1:10" ht="16.5" customHeight="1">
      <c r="A611" s="1">
        <v>15</v>
      </c>
      <c r="B611" s="21"/>
      <c r="C611" s="22"/>
      <c r="D611" s="22"/>
      <c r="E611" s="63"/>
      <c r="F611" s="23"/>
      <c r="G611" s="24"/>
      <c r="H611" s="25"/>
      <c r="I611" s="72"/>
      <c r="J611" s="15"/>
    </row>
    <row r="612" spans="1:10" ht="16.5" customHeight="1">
      <c r="B612" s="34"/>
      <c r="C612" s="35"/>
      <c r="D612" s="35"/>
      <c r="E612" s="64"/>
      <c r="F612" s="36"/>
      <c r="G612" s="37"/>
      <c r="H612" s="38"/>
      <c r="I612" s="39"/>
      <c r="J612" s="15"/>
    </row>
    <row r="613" spans="1:10" ht="16.5" customHeight="1">
      <c r="A613" s="1">
        <v>16</v>
      </c>
      <c r="B613" s="51"/>
      <c r="C613" s="53" t="s">
        <v>464</v>
      </c>
      <c r="D613" s="52"/>
      <c r="E613" s="65"/>
      <c r="F613" s="53"/>
      <c r="G613" s="54"/>
      <c r="H613" s="55"/>
      <c r="I613" s="66"/>
      <c r="J613" s="15"/>
    </row>
    <row r="614" spans="1:10" ht="16.5" customHeight="1">
      <c r="B614" s="7"/>
      <c r="C614" s="8"/>
      <c r="D614" s="8"/>
      <c r="E614" s="62"/>
      <c r="F614" s="9"/>
      <c r="G614" s="10"/>
      <c r="H614" s="11"/>
      <c r="I614" s="12"/>
      <c r="J614" s="15"/>
    </row>
    <row r="615" spans="1:10" ht="16.5" customHeight="1">
      <c r="A615" s="1">
        <v>1</v>
      </c>
      <c r="B615" s="21">
        <v>6</v>
      </c>
      <c r="C615" s="22" t="s">
        <v>302</v>
      </c>
      <c r="D615" s="22"/>
      <c r="E615" s="63"/>
      <c r="F615" s="23"/>
      <c r="G615" s="24"/>
      <c r="H615" s="25"/>
      <c r="I615" s="26"/>
      <c r="J615" s="15"/>
    </row>
    <row r="616" spans="1:10" ht="16.5" customHeight="1">
      <c r="B616" s="34"/>
      <c r="C616" s="35"/>
      <c r="D616" s="35"/>
      <c r="E616" s="64"/>
      <c r="F616" s="36"/>
      <c r="G616" s="37"/>
      <c r="H616" s="38"/>
      <c r="I616" s="39"/>
      <c r="J616" s="15"/>
    </row>
    <row r="617" spans="1:10" ht="16.5" customHeight="1">
      <c r="A617" s="1">
        <v>2</v>
      </c>
      <c r="B617" s="45"/>
      <c r="C617" s="22" t="s">
        <v>128</v>
      </c>
      <c r="D617" s="22"/>
      <c r="E617" s="63"/>
      <c r="F617" s="23"/>
      <c r="G617" s="24"/>
      <c r="H617" s="25"/>
      <c r="I617" s="26"/>
      <c r="J617" s="15"/>
    </row>
    <row r="618" spans="1:10" ht="16.5" customHeight="1">
      <c r="B618" s="34"/>
      <c r="C618" s="35" t="s">
        <v>303</v>
      </c>
      <c r="D618" s="35"/>
      <c r="E618" s="64"/>
      <c r="F618" s="36"/>
      <c r="G618" s="37"/>
      <c r="H618" s="38"/>
      <c r="I618" s="39"/>
      <c r="J618" s="15"/>
    </row>
    <row r="619" spans="1:10" ht="16.5" customHeight="1">
      <c r="A619" s="1">
        <v>3</v>
      </c>
      <c r="B619" s="21"/>
      <c r="C619" s="22" t="s">
        <v>152</v>
      </c>
      <c r="D619" s="22" t="s">
        <v>304</v>
      </c>
      <c r="E619" s="63">
        <v>230</v>
      </c>
      <c r="F619" s="23" t="s">
        <v>126</v>
      </c>
      <c r="G619" s="24"/>
      <c r="H619" s="25"/>
      <c r="I619" s="71"/>
      <c r="J619" s="15"/>
    </row>
    <row r="620" spans="1:10" ht="16.5" customHeight="1">
      <c r="B620" s="34"/>
      <c r="C620" s="35" t="s">
        <v>303</v>
      </c>
      <c r="D620" s="35"/>
      <c r="E620" s="64"/>
      <c r="F620" s="36"/>
      <c r="G620" s="37"/>
      <c r="H620" s="38"/>
      <c r="I620" s="39"/>
      <c r="J620" s="15"/>
    </row>
    <row r="621" spans="1:10" ht="16.5" customHeight="1">
      <c r="A621" s="1">
        <v>4</v>
      </c>
      <c r="B621" s="45"/>
      <c r="C621" s="22" t="s">
        <v>305</v>
      </c>
      <c r="D621" s="22" t="s">
        <v>304</v>
      </c>
      <c r="E621" s="63">
        <v>230</v>
      </c>
      <c r="F621" s="23" t="s">
        <v>126</v>
      </c>
      <c r="G621" s="24"/>
      <c r="H621" s="25"/>
      <c r="I621" s="71"/>
      <c r="J621" s="15"/>
    </row>
    <row r="622" spans="1:10" ht="16.5" customHeight="1">
      <c r="B622" s="34"/>
      <c r="C622" s="35" t="s">
        <v>306</v>
      </c>
      <c r="D622" s="35"/>
      <c r="E622" s="64"/>
      <c r="F622" s="36"/>
      <c r="G622" s="37"/>
      <c r="H622" s="38"/>
      <c r="I622" s="39"/>
      <c r="J622" s="15"/>
    </row>
    <row r="623" spans="1:10" ht="16.5" customHeight="1">
      <c r="A623" s="1">
        <v>5</v>
      </c>
      <c r="B623" s="45"/>
      <c r="C623" s="22" t="s">
        <v>152</v>
      </c>
      <c r="D623" s="22" t="s">
        <v>307</v>
      </c>
      <c r="E623" s="63">
        <v>22.8</v>
      </c>
      <c r="F623" s="23" t="s">
        <v>126</v>
      </c>
      <c r="G623" s="24"/>
      <c r="H623" s="25"/>
      <c r="I623" s="71"/>
      <c r="J623" s="15"/>
    </row>
    <row r="624" spans="1:10" ht="16.5" customHeight="1">
      <c r="B624" s="34"/>
      <c r="C624" s="35" t="s">
        <v>306</v>
      </c>
      <c r="D624" s="35"/>
      <c r="E624" s="64"/>
      <c r="F624" s="36"/>
      <c r="G624" s="37"/>
      <c r="H624" s="38"/>
      <c r="I624" s="39"/>
      <c r="J624" s="15"/>
    </row>
    <row r="625" spans="1:10" ht="16.5" customHeight="1">
      <c r="A625" s="1">
        <v>6</v>
      </c>
      <c r="B625" s="21"/>
      <c r="C625" s="22" t="s">
        <v>305</v>
      </c>
      <c r="D625" s="22" t="s">
        <v>307</v>
      </c>
      <c r="E625" s="63">
        <v>22.8</v>
      </c>
      <c r="F625" s="23" t="s">
        <v>126</v>
      </c>
      <c r="G625" s="24"/>
      <c r="H625" s="25"/>
      <c r="I625" s="71"/>
      <c r="J625" s="15"/>
    </row>
    <row r="626" spans="1:10" ht="16.5" customHeight="1">
      <c r="B626" s="34"/>
      <c r="C626" s="35" t="s">
        <v>241</v>
      </c>
      <c r="D626" s="35"/>
      <c r="E626" s="64"/>
      <c r="F626" s="36"/>
      <c r="G626" s="37"/>
      <c r="H626" s="38"/>
      <c r="I626" s="39"/>
      <c r="J626" s="15"/>
    </row>
    <row r="627" spans="1:10" ht="16.5" customHeight="1">
      <c r="A627" s="1">
        <v>7</v>
      </c>
      <c r="B627" s="45"/>
      <c r="C627" s="22" t="s">
        <v>308</v>
      </c>
      <c r="D627" s="22" t="s">
        <v>465</v>
      </c>
      <c r="E627" s="63">
        <v>138</v>
      </c>
      <c r="F627" s="23" t="s">
        <v>126</v>
      </c>
      <c r="G627" s="24"/>
      <c r="H627" s="25"/>
      <c r="I627" s="71"/>
      <c r="J627" s="15"/>
    </row>
    <row r="628" spans="1:10" ht="16.5" customHeight="1">
      <c r="B628" s="34"/>
      <c r="C628" s="35" t="s">
        <v>241</v>
      </c>
      <c r="D628" s="35"/>
      <c r="E628" s="64"/>
      <c r="F628" s="36"/>
      <c r="G628" s="37"/>
      <c r="H628" s="38"/>
      <c r="I628" s="39"/>
      <c r="J628" s="15"/>
    </row>
    <row r="629" spans="1:10" ht="16.5" customHeight="1">
      <c r="A629" s="1">
        <v>8</v>
      </c>
      <c r="B629" s="45"/>
      <c r="C629" s="22" t="s">
        <v>305</v>
      </c>
      <c r="D629" s="22" t="s">
        <v>309</v>
      </c>
      <c r="E629" s="63">
        <v>138</v>
      </c>
      <c r="F629" s="23" t="s">
        <v>126</v>
      </c>
      <c r="G629" s="24"/>
      <c r="H629" s="25"/>
      <c r="I629" s="71"/>
      <c r="J629" s="15"/>
    </row>
    <row r="630" spans="1:10" ht="16.5" customHeight="1">
      <c r="B630" s="34"/>
      <c r="C630" s="35"/>
      <c r="D630" s="35"/>
      <c r="E630" s="64"/>
      <c r="F630" s="36"/>
      <c r="G630" s="37"/>
      <c r="H630" s="38"/>
      <c r="I630" s="39"/>
      <c r="J630" s="15"/>
    </row>
    <row r="631" spans="1:10" ht="16.5" customHeight="1">
      <c r="A631" s="1">
        <v>9</v>
      </c>
      <c r="B631" s="21"/>
      <c r="C631" s="50"/>
      <c r="D631" s="22"/>
      <c r="E631" s="63"/>
      <c r="F631" s="23"/>
      <c r="G631" s="24"/>
      <c r="H631" s="25"/>
      <c r="I631" s="71"/>
      <c r="J631" s="15"/>
    </row>
    <row r="632" spans="1:10" ht="16.5" customHeight="1">
      <c r="B632" s="34"/>
      <c r="C632" s="35"/>
      <c r="D632" s="35"/>
      <c r="E632" s="64"/>
      <c r="F632" s="36"/>
      <c r="G632" s="37"/>
      <c r="H632" s="38"/>
      <c r="I632" s="39"/>
      <c r="J632" s="15"/>
    </row>
    <row r="633" spans="1:10" ht="16.5" customHeight="1">
      <c r="A633" s="1">
        <v>10</v>
      </c>
      <c r="B633" s="45"/>
      <c r="C633" s="50"/>
      <c r="D633" s="22"/>
      <c r="E633" s="63"/>
      <c r="F633" s="23"/>
      <c r="G633" s="24"/>
      <c r="H633" s="25"/>
      <c r="I633" s="71"/>
      <c r="J633" s="15"/>
    </row>
    <row r="634" spans="1:10" ht="16.5" customHeight="1">
      <c r="B634" s="34"/>
      <c r="C634" s="35"/>
      <c r="D634" s="35"/>
      <c r="E634" s="64"/>
      <c r="F634" s="36"/>
      <c r="G634" s="37"/>
      <c r="H634" s="38"/>
      <c r="I634" s="39"/>
      <c r="J634" s="15"/>
    </row>
    <row r="635" spans="1:10" ht="16.5" customHeight="1">
      <c r="A635" s="1">
        <v>11</v>
      </c>
      <c r="B635" s="45"/>
      <c r="C635" s="22"/>
      <c r="D635" s="22"/>
      <c r="E635" s="63"/>
      <c r="F635" s="23"/>
      <c r="G635" s="24"/>
      <c r="H635" s="25"/>
      <c r="I635" s="71"/>
      <c r="J635" s="15"/>
    </row>
    <row r="636" spans="1:10" ht="16.5" customHeight="1">
      <c r="B636" s="34"/>
      <c r="C636" s="35"/>
      <c r="D636" s="35"/>
      <c r="E636" s="64"/>
      <c r="F636" s="36"/>
      <c r="G636" s="37"/>
      <c r="H636" s="38"/>
      <c r="I636" s="39"/>
      <c r="J636" s="15"/>
    </row>
    <row r="637" spans="1:10" ht="16.5" customHeight="1">
      <c r="A637" s="1">
        <v>12</v>
      </c>
      <c r="B637" s="21"/>
      <c r="C637" s="22"/>
      <c r="D637" s="22"/>
      <c r="E637" s="63"/>
      <c r="F637" s="23"/>
      <c r="G637" s="24"/>
      <c r="H637" s="25"/>
      <c r="I637" s="71"/>
      <c r="J637" s="15"/>
    </row>
    <row r="638" spans="1:10" ht="16.5" customHeight="1">
      <c r="B638" s="34"/>
      <c r="C638" s="35"/>
      <c r="D638" s="35"/>
      <c r="E638" s="64"/>
      <c r="F638" s="36"/>
      <c r="G638" s="37"/>
      <c r="H638" s="38"/>
      <c r="I638" s="39"/>
      <c r="J638" s="15"/>
    </row>
    <row r="639" spans="1:10" ht="16.5" customHeight="1">
      <c r="A639" s="1">
        <v>13</v>
      </c>
      <c r="B639" s="45"/>
      <c r="C639" s="22"/>
      <c r="D639" s="22"/>
      <c r="E639" s="63"/>
      <c r="F639" s="23"/>
      <c r="G639" s="24"/>
      <c r="H639" s="25"/>
      <c r="I639" s="71"/>
      <c r="J639" s="15"/>
    </row>
    <row r="640" spans="1:10" ht="16.5" customHeight="1">
      <c r="B640" s="34"/>
      <c r="C640" s="35"/>
      <c r="D640" s="35"/>
      <c r="E640" s="64"/>
      <c r="F640" s="36"/>
      <c r="G640" s="37"/>
      <c r="H640" s="38"/>
      <c r="I640" s="39"/>
      <c r="J640" s="15"/>
    </row>
    <row r="641" spans="1:10" ht="16.5" customHeight="1">
      <c r="A641" s="1">
        <v>14</v>
      </c>
      <c r="B641" s="45"/>
      <c r="C641" s="22"/>
      <c r="D641" s="22"/>
      <c r="E641" s="63"/>
      <c r="F641" s="23"/>
      <c r="G641" s="24"/>
      <c r="H641" s="25"/>
      <c r="I641" s="72"/>
      <c r="J641" s="15"/>
    </row>
    <row r="642" spans="1:10" ht="16.5" customHeight="1">
      <c r="B642" s="34"/>
      <c r="C642" s="35"/>
      <c r="D642" s="35"/>
      <c r="E642" s="64"/>
      <c r="F642" s="36"/>
      <c r="G642" s="37"/>
      <c r="H642" s="38"/>
      <c r="I642" s="39"/>
      <c r="J642" s="15"/>
    </row>
    <row r="643" spans="1:10" ht="16.5" customHeight="1">
      <c r="A643" s="1">
        <v>15</v>
      </c>
      <c r="B643" s="21"/>
      <c r="C643" s="22"/>
      <c r="D643" s="22"/>
      <c r="E643" s="63"/>
      <c r="F643" s="23"/>
      <c r="G643" s="24"/>
      <c r="H643" s="25"/>
      <c r="I643" s="72"/>
      <c r="J643" s="15"/>
    </row>
    <row r="644" spans="1:10" ht="16.5" customHeight="1">
      <c r="B644" s="34"/>
      <c r="C644" s="35"/>
      <c r="D644" s="35"/>
      <c r="E644" s="64"/>
      <c r="F644" s="36"/>
      <c r="G644" s="37"/>
      <c r="H644" s="38"/>
      <c r="I644" s="39"/>
      <c r="J644" s="15"/>
    </row>
    <row r="645" spans="1:10" ht="16.5" customHeight="1">
      <c r="A645" s="1">
        <v>16</v>
      </c>
      <c r="B645" s="51"/>
      <c r="C645" s="53"/>
      <c r="D645" s="52"/>
      <c r="E645" s="65"/>
      <c r="F645" s="53"/>
      <c r="G645" s="54"/>
      <c r="H645" s="55"/>
      <c r="I645" s="66"/>
      <c r="J645" s="15"/>
    </row>
    <row r="646" spans="1:10" ht="16.5" customHeight="1">
      <c r="B646" s="7"/>
      <c r="C646" s="8"/>
      <c r="D646" s="8"/>
      <c r="E646" s="62"/>
      <c r="F646" s="9"/>
      <c r="G646" s="10"/>
      <c r="H646" s="11"/>
      <c r="I646" s="12"/>
      <c r="J646" s="15"/>
    </row>
    <row r="647" spans="1:10" ht="16.5" customHeight="1">
      <c r="A647" s="1">
        <v>1</v>
      </c>
      <c r="B647" s="21"/>
      <c r="C647" s="22"/>
      <c r="D647" s="22"/>
      <c r="E647" s="63"/>
      <c r="F647" s="23"/>
      <c r="G647" s="24"/>
      <c r="H647" s="25"/>
      <c r="I647" s="26"/>
      <c r="J647" s="15"/>
    </row>
    <row r="648" spans="1:10" ht="16.5" customHeight="1">
      <c r="B648" s="34"/>
      <c r="C648" s="35"/>
      <c r="D648" s="35"/>
      <c r="E648" s="64"/>
      <c r="F648" s="36"/>
      <c r="G648" s="37"/>
      <c r="H648" s="38"/>
      <c r="I648" s="39"/>
      <c r="J648" s="15"/>
    </row>
    <row r="649" spans="1:10" ht="16.5" customHeight="1">
      <c r="A649" s="1">
        <v>2</v>
      </c>
      <c r="B649" s="45"/>
      <c r="C649" s="22" t="s">
        <v>127</v>
      </c>
      <c r="D649" s="22"/>
      <c r="E649" s="63"/>
      <c r="F649" s="23"/>
      <c r="G649" s="24"/>
      <c r="H649" s="25"/>
      <c r="I649" s="26"/>
      <c r="J649" s="15"/>
    </row>
    <row r="650" spans="1:10" ht="16.5" customHeight="1">
      <c r="B650" s="34"/>
      <c r="C650" s="35" t="s">
        <v>169</v>
      </c>
      <c r="D650" s="35"/>
      <c r="E650" s="64"/>
      <c r="F650" s="36"/>
      <c r="G650" s="37"/>
      <c r="H650" s="38"/>
      <c r="I650" s="39"/>
      <c r="J650" s="15"/>
    </row>
    <row r="651" spans="1:10" ht="16.5" customHeight="1">
      <c r="A651" s="1">
        <v>3</v>
      </c>
      <c r="B651" s="21"/>
      <c r="C651" s="22" t="s">
        <v>310</v>
      </c>
      <c r="D651" s="22" t="s">
        <v>311</v>
      </c>
      <c r="E651" s="63">
        <v>1396</v>
      </c>
      <c r="F651" s="23" t="s">
        <v>172</v>
      </c>
      <c r="G651" s="24"/>
      <c r="H651" s="25"/>
      <c r="I651" s="71"/>
      <c r="J651" s="15"/>
    </row>
    <row r="652" spans="1:10" ht="16.5" customHeight="1">
      <c r="B652" s="34"/>
      <c r="C652" s="35" t="s">
        <v>168</v>
      </c>
      <c r="D652" s="35"/>
      <c r="E652" s="64"/>
      <c r="F652" s="36"/>
      <c r="G652" s="37"/>
      <c r="H652" s="38"/>
      <c r="I652" s="39"/>
      <c r="J652" s="15"/>
    </row>
    <row r="653" spans="1:10" ht="16.5" customHeight="1">
      <c r="A653" s="1">
        <v>4</v>
      </c>
      <c r="B653" s="45"/>
      <c r="C653" s="22" t="s">
        <v>312</v>
      </c>
      <c r="D653" s="22" t="s">
        <v>313</v>
      </c>
      <c r="E653" s="63">
        <v>17.600000000000001</v>
      </c>
      <c r="F653" s="23" t="s">
        <v>126</v>
      </c>
      <c r="G653" s="24"/>
      <c r="H653" s="25"/>
      <c r="I653" s="71"/>
      <c r="J653" s="15"/>
    </row>
    <row r="654" spans="1:10" ht="16.5" customHeight="1">
      <c r="B654" s="34"/>
      <c r="C654" s="35" t="s">
        <v>209</v>
      </c>
      <c r="D654" s="35"/>
      <c r="E654" s="64"/>
      <c r="F654" s="36"/>
      <c r="G654" s="37"/>
      <c r="H654" s="38"/>
      <c r="I654" s="39"/>
      <c r="J654" s="15"/>
    </row>
    <row r="655" spans="1:10" ht="16.5" customHeight="1">
      <c r="A655" s="1">
        <v>5</v>
      </c>
      <c r="B655" s="45"/>
      <c r="C655" s="22" t="s">
        <v>314</v>
      </c>
      <c r="D655" s="22" t="s">
        <v>315</v>
      </c>
      <c r="E655" s="63">
        <v>46.1</v>
      </c>
      <c r="F655" s="23" t="s">
        <v>172</v>
      </c>
      <c r="G655" s="24"/>
      <c r="H655" s="25"/>
      <c r="I655" s="71"/>
      <c r="J655" s="15"/>
    </row>
    <row r="656" spans="1:10" ht="16.5" customHeight="1">
      <c r="B656" s="34"/>
      <c r="C656" s="35" t="s">
        <v>316</v>
      </c>
      <c r="D656" s="35"/>
      <c r="E656" s="64"/>
      <c r="F656" s="36"/>
      <c r="G656" s="37"/>
      <c r="H656" s="38"/>
      <c r="I656" s="39"/>
      <c r="J656" s="15"/>
    </row>
    <row r="657" spans="1:10" ht="16.5" customHeight="1">
      <c r="A657" s="1">
        <v>6</v>
      </c>
      <c r="B657" s="21"/>
      <c r="C657" s="22" t="s">
        <v>317</v>
      </c>
      <c r="D657" s="22" t="s">
        <v>318</v>
      </c>
      <c r="E657" s="63">
        <v>109</v>
      </c>
      <c r="F657" s="23" t="s">
        <v>126</v>
      </c>
      <c r="G657" s="24"/>
      <c r="H657" s="25"/>
      <c r="I657" s="71"/>
      <c r="J657" s="15"/>
    </row>
    <row r="658" spans="1:10" ht="16.5" customHeight="1">
      <c r="B658" s="34"/>
      <c r="C658" s="35" t="s">
        <v>319</v>
      </c>
      <c r="D658" s="35"/>
      <c r="E658" s="64"/>
      <c r="F658" s="36"/>
      <c r="G658" s="37"/>
      <c r="H658" s="38"/>
      <c r="I658" s="39"/>
      <c r="J658" s="15"/>
    </row>
    <row r="659" spans="1:10" ht="16.5" customHeight="1">
      <c r="A659" s="1">
        <v>7</v>
      </c>
      <c r="B659" s="45"/>
      <c r="C659" s="22" t="s">
        <v>312</v>
      </c>
      <c r="D659" s="22" t="s">
        <v>320</v>
      </c>
      <c r="E659" s="63">
        <v>28.8</v>
      </c>
      <c r="F659" s="23" t="s">
        <v>126</v>
      </c>
      <c r="G659" s="24"/>
      <c r="H659" s="25"/>
      <c r="I659" s="71"/>
      <c r="J659" s="15"/>
    </row>
    <row r="660" spans="1:10" ht="16.5" customHeight="1">
      <c r="B660" s="34"/>
      <c r="C660" s="35" t="s">
        <v>321</v>
      </c>
      <c r="D660" s="35"/>
      <c r="E660" s="64"/>
      <c r="F660" s="36"/>
      <c r="G660" s="37"/>
      <c r="H660" s="38"/>
      <c r="I660" s="39"/>
      <c r="J660" s="15"/>
    </row>
    <row r="661" spans="1:10" ht="16.5" customHeight="1">
      <c r="A661" s="1">
        <v>8</v>
      </c>
      <c r="B661" s="45"/>
      <c r="C661" s="22" t="s">
        <v>317</v>
      </c>
      <c r="D661" s="22" t="s">
        <v>318</v>
      </c>
      <c r="E661" s="63">
        <v>134</v>
      </c>
      <c r="F661" s="23" t="s">
        <v>126</v>
      </c>
      <c r="G661" s="24"/>
      <c r="H661" s="25"/>
      <c r="I661" s="71"/>
      <c r="J661" s="15"/>
    </row>
    <row r="662" spans="1:10" ht="16.5" customHeight="1">
      <c r="B662" s="34"/>
      <c r="C662" s="35" t="s">
        <v>322</v>
      </c>
      <c r="D662" s="35"/>
      <c r="E662" s="64"/>
      <c r="F662" s="36"/>
      <c r="G662" s="37"/>
      <c r="H662" s="38"/>
      <c r="I662" s="39"/>
      <c r="J662" s="15"/>
    </row>
    <row r="663" spans="1:10" ht="16.5" customHeight="1">
      <c r="A663" s="1">
        <v>9</v>
      </c>
      <c r="B663" s="21"/>
      <c r="C663" s="50" t="s">
        <v>317</v>
      </c>
      <c r="D663" s="22" t="s">
        <v>323</v>
      </c>
      <c r="E663" s="63">
        <v>6</v>
      </c>
      <c r="F663" s="23" t="s">
        <v>22</v>
      </c>
      <c r="G663" s="24"/>
      <c r="H663" s="25"/>
      <c r="I663" s="71"/>
      <c r="J663" s="15"/>
    </row>
    <row r="664" spans="1:10" ht="16.5" customHeight="1">
      <c r="B664" s="34"/>
      <c r="C664" s="35" t="s">
        <v>168</v>
      </c>
      <c r="D664" s="35"/>
      <c r="E664" s="64"/>
      <c r="F664" s="36"/>
      <c r="G664" s="37"/>
      <c r="H664" s="38"/>
      <c r="I664" s="39"/>
      <c r="J664" s="15"/>
    </row>
    <row r="665" spans="1:10" ht="16.5" customHeight="1">
      <c r="A665" s="1">
        <v>10</v>
      </c>
      <c r="B665" s="45"/>
      <c r="C665" s="50" t="s">
        <v>317</v>
      </c>
      <c r="D665" s="22"/>
      <c r="E665" s="63">
        <v>638</v>
      </c>
      <c r="F665" s="23" t="s">
        <v>126</v>
      </c>
      <c r="G665" s="24"/>
      <c r="H665" s="25"/>
      <c r="I665" s="71"/>
      <c r="J665" s="15"/>
    </row>
    <row r="666" spans="1:10" ht="16.5" customHeight="1">
      <c r="B666" s="34"/>
      <c r="C666" s="35" t="s">
        <v>324</v>
      </c>
      <c r="D666" s="35"/>
      <c r="E666" s="64"/>
      <c r="F666" s="36"/>
      <c r="G666" s="37"/>
      <c r="H666" s="38"/>
      <c r="I666" s="39"/>
      <c r="J666" s="15"/>
    </row>
    <row r="667" spans="1:10" ht="16.5" customHeight="1">
      <c r="A667" s="1">
        <v>11</v>
      </c>
      <c r="B667" s="45"/>
      <c r="C667" s="22" t="s">
        <v>317</v>
      </c>
      <c r="D667" s="22" t="s">
        <v>132</v>
      </c>
      <c r="E667" s="63">
        <v>8.6999999999999993</v>
      </c>
      <c r="F667" s="23" t="s">
        <v>172</v>
      </c>
      <c r="G667" s="24"/>
      <c r="H667" s="25"/>
      <c r="I667" s="71"/>
      <c r="J667" s="15"/>
    </row>
    <row r="668" spans="1:10" ht="16.5" customHeight="1">
      <c r="B668" s="34"/>
      <c r="C668" s="35" t="s">
        <v>325</v>
      </c>
      <c r="D668" s="35"/>
      <c r="E668" s="64"/>
      <c r="F668" s="36"/>
      <c r="G668" s="37"/>
      <c r="H668" s="38"/>
      <c r="I668" s="39"/>
      <c r="J668" s="15"/>
    </row>
    <row r="669" spans="1:10" ht="16.5" customHeight="1">
      <c r="A669" s="1">
        <v>12</v>
      </c>
      <c r="B669" s="21"/>
      <c r="C669" s="22" t="s">
        <v>317</v>
      </c>
      <c r="D669" s="22" t="s">
        <v>132</v>
      </c>
      <c r="E669" s="63">
        <v>17.2</v>
      </c>
      <c r="F669" s="23" t="s">
        <v>37</v>
      </c>
      <c r="G669" s="24"/>
      <c r="H669" s="25"/>
      <c r="I669" s="71"/>
      <c r="J669" s="15"/>
    </row>
    <row r="670" spans="1:10" ht="16.5" customHeight="1">
      <c r="B670" s="34"/>
      <c r="C670" s="35" t="s">
        <v>209</v>
      </c>
      <c r="D670" s="35"/>
      <c r="E670" s="64"/>
      <c r="F670" s="36"/>
      <c r="G670" s="37"/>
      <c r="H670" s="38"/>
      <c r="I670" s="39"/>
      <c r="J670" s="15"/>
    </row>
    <row r="671" spans="1:10" ht="16.5" customHeight="1">
      <c r="A671" s="1">
        <v>13</v>
      </c>
      <c r="B671" s="45"/>
      <c r="C671" s="22" t="s">
        <v>317</v>
      </c>
      <c r="D671" s="22"/>
      <c r="E671" s="63">
        <v>1046</v>
      </c>
      <c r="F671" s="23" t="s">
        <v>172</v>
      </c>
      <c r="G671" s="24"/>
      <c r="H671" s="25"/>
      <c r="I671" s="71"/>
      <c r="J671" s="15"/>
    </row>
    <row r="672" spans="1:10" ht="16.5" customHeight="1">
      <c r="B672" s="34"/>
      <c r="C672" s="35" t="s">
        <v>209</v>
      </c>
      <c r="D672" s="35"/>
      <c r="E672" s="64"/>
      <c r="F672" s="36"/>
      <c r="G672" s="37"/>
      <c r="H672" s="38"/>
      <c r="I672" s="39"/>
      <c r="J672" s="15"/>
    </row>
    <row r="673" spans="1:10" ht="16.5" customHeight="1">
      <c r="A673" s="1">
        <v>14</v>
      </c>
      <c r="B673" s="45"/>
      <c r="C673" s="22" t="s">
        <v>326</v>
      </c>
      <c r="D673" s="22" t="s">
        <v>328</v>
      </c>
      <c r="E673" s="63">
        <v>27.9</v>
      </c>
      <c r="F673" s="23" t="s">
        <v>22</v>
      </c>
      <c r="G673" s="24"/>
      <c r="H673" s="25"/>
      <c r="I673" s="71"/>
      <c r="J673" s="15"/>
    </row>
    <row r="674" spans="1:10" ht="16.5" customHeight="1">
      <c r="B674" s="34"/>
      <c r="C674" s="35" t="s">
        <v>209</v>
      </c>
      <c r="D674" s="35"/>
      <c r="E674" s="64"/>
      <c r="F674" s="36"/>
      <c r="G674" s="37"/>
      <c r="H674" s="38"/>
      <c r="I674" s="39"/>
      <c r="J674" s="15"/>
    </row>
    <row r="675" spans="1:10" ht="16.5" customHeight="1">
      <c r="A675" s="1">
        <v>15</v>
      </c>
      <c r="B675" s="21"/>
      <c r="C675" s="22" t="s">
        <v>327</v>
      </c>
      <c r="D675" s="22" t="s">
        <v>329</v>
      </c>
      <c r="E675" s="63">
        <v>1359</v>
      </c>
      <c r="F675" s="23" t="s">
        <v>22</v>
      </c>
      <c r="G675" s="24"/>
      <c r="H675" s="25"/>
      <c r="I675" s="71"/>
      <c r="J675" s="15"/>
    </row>
    <row r="676" spans="1:10" ht="16.5" customHeight="1">
      <c r="B676" s="34"/>
      <c r="C676" s="35"/>
      <c r="D676" s="35"/>
      <c r="E676" s="64"/>
      <c r="F676" s="36"/>
      <c r="G676" s="37"/>
      <c r="H676" s="38"/>
      <c r="I676" s="39"/>
      <c r="J676" s="15"/>
    </row>
    <row r="677" spans="1:10" ht="16.5" customHeight="1">
      <c r="A677" s="1">
        <v>16</v>
      </c>
      <c r="B677" s="51"/>
      <c r="C677" s="53"/>
      <c r="D677" s="52"/>
      <c r="E677" s="65"/>
      <c r="F677" s="53"/>
      <c r="G677" s="54"/>
      <c r="H677" s="55"/>
      <c r="I677" s="66"/>
      <c r="J677" s="15"/>
    </row>
    <row r="678" spans="1:10" ht="16.5" customHeight="1">
      <c r="B678" s="7"/>
      <c r="C678" s="8"/>
      <c r="D678" s="8"/>
      <c r="E678" s="62"/>
      <c r="F678" s="9"/>
      <c r="G678" s="10"/>
      <c r="H678" s="11"/>
      <c r="I678" s="12"/>
      <c r="J678" s="15"/>
    </row>
    <row r="679" spans="1:10" ht="16.5" customHeight="1">
      <c r="A679" s="1">
        <v>1</v>
      </c>
      <c r="B679" s="21"/>
      <c r="C679" s="22"/>
      <c r="D679" s="22"/>
      <c r="E679" s="63"/>
      <c r="F679" s="23"/>
      <c r="G679" s="24"/>
      <c r="H679" s="25"/>
      <c r="I679" s="26"/>
      <c r="J679" s="15"/>
    </row>
    <row r="680" spans="1:10" ht="16.5" customHeight="1">
      <c r="B680" s="34"/>
      <c r="C680" s="35" t="s">
        <v>219</v>
      </c>
      <c r="D680" s="35"/>
      <c r="E680" s="64"/>
      <c r="F680" s="36"/>
      <c r="G680" s="37"/>
      <c r="H680" s="38"/>
      <c r="I680" s="39"/>
      <c r="J680" s="15"/>
    </row>
    <row r="681" spans="1:10" ht="16.5" customHeight="1">
      <c r="A681" s="1">
        <v>2</v>
      </c>
      <c r="B681" s="45"/>
      <c r="C681" s="22" t="s">
        <v>331</v>
      </c>
      <c r="D681" s="22" t="s">
        <v>330</v>
      </c>
      <c r="E681" s="63">
        <v>579</v>
      </c>
      <c r="F681" s="23" t="s">
        <v>172</v>
      </c>
      <c r="G681" s="24"/>
      <c r="H681" s="25"/>
      <c r="I681" s="71"/>
      <c r="J681" s="15"/>
    </row>
    <row r="682" spans="1:10" ht="16.5" customHeight="1">
      <c r="B682" s="34"/>
      <c r="C682" s="35" t="s">
        <v>284</v>
      </c>
      <c r="D682" s="35"/>
      <c r="E682" s="64"/>
      <c r="F682" s="36"/>
      <c r="G682" s="37"/>
      <c r="H682" s="38"/>
      <c r="I682" s="39"/>
      <c r="J682" s="15"/>
    </row>
    <row r="683" spans="1:10" ht="16.5" customHeight="1">
      <c r="A683" s="1">
        <v>3</v>
      </c>
      <c r="B683" s="21"/>
      <c r="C683" s="22" t="s">
        <v>331</v>
      </c>
      <c r="D683" s="22" t="s">
        <v>333</v>
      </c>
      <c r="E683" s="63">
        <v>4.7</v>
      </c>
      <c r="F683" s="23" t="s">
        <v>172</v>
      </c>
      <c r="G683" s="24"/>
      <c r="H683" s="25"/>
      <c r="I683" s="71"/>
      <c r="J683" s="15"/>
    </row>
    <row r="684" spans="1:10" ht="16.5" customHeight="1">
      <c r="B684" s="34"/>
      <c r="C684" s="35" t="s">
        <v>219</v>
      </c>
      <c r="D684" s="35"/>
      <c r="E684" s="64"/>
      <c r="F684" s="36"/>
      <c r="G684" s="37"/>
      <c r="H684" s="38"/>
      <c r="I684" s="39"/>
      <c r="J684" s="15"/>
    </row>
    <row r="685" spans="1:10" ht="16.5" customHeight="1">
      <c r="A685" s="1">
        <v>4</v>
      </c>
      <c r="B685" s="45"/>
      <c r="C685" s="22" t="s">
        <v>332</v>
      </c>
      <c r="D685" s="22" t="s">
        <v>334</v>
      </c>
      <c r="E685" s="63">
        <v>1242</v>
      </c>
      <c r="F685" s="23" t="s">
        <v>172</v>
      </c>
      <c r="G685" s="24"/>
      <c r="H685" s="25"/>
      <c r="I685" s="71"/>
      <c r="J685" s="15"/>
    </row>
    <row r="686" spans="1:10" ht="16.5" customHeight="1">
      <c r="B686" s="34"/>
      <c r="C686" s="35" t="s">
        <v>219</v>
      </c>
      <c r="D686" s="35"/>
      <c r="E686" s="64"/>
      <c r="F686" s="36"/>
      <c r="G686" s="37"/>
      <c r="H686" s="38"/>
      <c r="I686" s="39"/>
      <c r="J686" s="15"/>
    </row>
    <row r="687" spans="1:10" ht="16.5" customHeight="1">
      <c r="A687" s="1">
        <v>5</v>
      </c>
      <c r="B687" s="45"/>
      <c r="C687" s="22" t="s">
        <v>332</v>
      </c>
      <c r="D687" s="22" t="s">
        <v>329</v>
      </c>
      <c r="E687" s="63">
        <v>167</v>
      </c>
      <c r="F687" s="23" t="s">
        <v>172</v>
      </c>
      <c r="G687" s="24"/>
      <c r="H687" s="25"/>
      <c r="I687" s="71"/>
      <c r="J687" s="15"/>
    </row>
    <row r="688" spans="1:10" ht="16.5" customHeight="1">
      <c r="B688" s="34"/>
      <c r="C688" s="35"/>
      <c r="D688" s="35"/>
      <c r="E688" s="64"/>
      <c r="F688" s="36"/>
      <c r="G688" s="37"/>
      <c r="H688" s="38"/>
      <c r="I688" s="39"/>
      <c r="J688" s="15"/>
    </row>
    <row r="689" spans="1:10" ht="16.5" customHeight="1">
      <c r="A689" s="1">
        <v>6</v>
      </c>
      <c r="B689" s="21"/>
      <c r="C689" s="22"/>
      <c r="D689" s="22"/>
      <c r="E689" s="63"/>
      <c r="F689" s="23"/>
      <c r="G689" s="24"/>
      <c r="H689" s="25"/>
      <c r="I689" s="71"/>
      <c r="J689" s="15"/>
    </row>
    <row r="690" spans="1:10" ht="16.5" customHeight="1">
      <c r="B690" s="34"/>
      <c r="C690" s="35"/>
      <c r="D690" s="35"/>
      <c r="E690" s="64"/>
      <c r="F690" s="36"/>
      <c r="G690" s="37"/>
      <c r="H690" s="38"/>
      <c r="I690" s="39"/>
      <c r="J690" s="15"/>
    </row>
    <row r="691" spans="1:10" ht="16.5" customHeight="1">
      <c r="A691" s="1">
        <v>7</v>
      </c>
      <c r="B691" s="45"/>
      <c r="C691" s="22"/>
      <c r="D691" s="22"/>
      <c r="E691" s="63"/>
      <c r="F691" s="23"/>
      <c r="G691" s="24"/>
      <c r="H691" s="25"/>
      <c r="I691" s="71"/>
      <c r="J691" s="15"/>
    </row>
    <row r="692" spans="1:10" ht="16.5" customHeight="1">
      <c r="B692" s="34"/>
      <c r="C692" s="35"/>
      <c r="D692" s="35"/>
      <c r="E692" s="64"/>
      <c r="F692" s="36"/>
      <c r="G692" s="37"/>
      <c r="H692" s="38"/>
      <c r="I692" s="39"/>
      <c r="J692" s="15"/>
    </row>
    <row r="693" spans="1:10" ht="16.5" customHeight="1">
      <c r="A693" s="1">
        <v>8</v>
      </c>
      <c r="B693" s="45"/>
      <c r="C693" s="22"/>
      <c r="D693" s="22"/>
      <c r="E693" s="63"/>
      <c r="F693" s="23"/>
      <c r="G693" s="24"/>
      <c r="H693" s="25"/>
      <c r="I693" s="71"/>
      <c r="J693" s="15"/>
    </row>
    <row r="694" spans="1:10" ht="16.5" customHeight="1">
      <c r="B694" s="34"/>
      <c r="C694" s="35"/>
      <c r="D694" s="35"/>
      <c r="E694" s="64"/>
      <c r="F694" s="36"/>
      <c r="G694" s="37"/>
      <c r="H694" s="38"/>
      <c r="I694" s="39"/>
      <c r="J694" s="15"/>
    </row>
    <row r="695" spans="1:10" ht="16.5" customHeight="1">
      <c r="A695" s="1">
        <v>9</v>
      </c>
      <c r="B695" s="21"/>
      <c r="C695" s="50"/>
      <c r="D695" s="22"/>
      <c r="E695" s="63"/>
      <c r="F695" s="23"/>
      <c r="G695" s="24"/>
      <c r="H695" s="25"/>
      <c r="I695" s="71"/>
      <c r="J695" s="15"/>
    </row>
    <row r="696" spans="1:10" ht="16.5" customHeight="1">
      <c r="B696" s="34"/>
      <c r="C696" s="35"/>
      <c r="D696" s="35"/>
      <c r="E696" s="64"/>
      <c r="F696" s="36"/>
      <c r="G696" s="37"/>
      <c r="H696" s="38"/>
      <c r="I696" s="39"/>
      <c r="J696" s="15"/>
    </row>
    <row r="697" spans="1:10" ht="16.5" customHeight="1">
      <c r="A697" s="1">
        <v>10</v>
      </c>
      <c r="B697" s="45"/>
      <c r="C697" s="50"/>
      <c r="D697" s="22"/>
      <c r="E697" s="63"/>
      <c r="F697" s="23"/>
      <c r="G697" s="24"/>
      <c r="H697" s="25"/>
      <c r="I697" s="71"/>
      <c r="J697" s="15"/>
    </row>
    <row r="698" spans="1:10" ht="16.5" customHeight="1">
      <c r="B698" s="34"/>
      <c r="C698" s="35"/>
      <c r="D698" s="35"/>
      <c r="E698" s="64"/>
      <c r="F698" s="36"/>
      <c r="G698" s="37"/>
      <c r="H698" s="38"/>
      <c r="I698" s="39"/>
      <c r="J698" s="15"/>
    </row>
    <row r="699" spans="1:10" ht="16.5" customHeight="1">
      <c r="A699" s="1">
        <v>11</v>
      </c>
      <c r="B699" s="45"/>
      <c r="C699" s="22"/>
      <c r="D699" s="22"/>
      <c r="E699" s="63"/>
      <c r="F699" s="23"/>
      <c r="G699" s="24"/>
      <c r="H699" s="25"/>
      <c r="I699" s="71"/>
      <c r="J699" s="15"/>
    </row>
    <row r="700" spans="1:10" ht="16.5" customHeight="1">
      <c r="B700" s="34"/>
      <c r="C700" s="35"/>
      <c r="D700" s="35"/>
      <c r="E700" s="64"/>
      <c r="F700" s="36"/>
      <c r="G700" s="37"/>
      <c r="H700" s="38"/>
      <c r="I700" s="39"/>
      <c r="J700" s="15"/>
    </row>
    <row r="701" spans="1:10" ht="16.5" customHeight="1">
      <c r="A701" s="1">
        <v>12</v>
      </c>
      <c r="B701" s="21"/>
      <c r="C701" s="22"/>
      <c r="D701" s="22"/>
      <c r="E701" s="63"/>
      <c r="F701" s="23"/>
      <c r="G701" s="24"/>
      <c r="H701" s="25"/>
      <c r="I701" s="71"/>
      <c r="J701" s="15"/>
    </row>
    <row r="702" spans="1:10" ht="16.5" customHeight="1">
      <c r="B702" s="34"/>
      <c r="C702" s="35"/>
      <c r="D702" s="35"/>
      <c r="E702" s="64"/>
      <c r="F702" s="36"/>
      <c r="G702" s="37"/>
      <c r="H702" s="38"/>
      <c r="I702" s="39"/>
      <c r="J702" s="15"/>
    </row>
    <row r="703" spans="1:10" ht="16.5" customHeight="1">
      <c r="A703" s="1">
        <v>13</v>
      </c>
      <c r="B703" s="45"/>
      <c r="C703" s="22"/>
      <c r="D703" s="22"/>
      <c r="E703" s="63"/>
      <c r="F703" s="23"/>
      <c r="G703" s="24"/>
      <c r="H703" s="25"/>
      <c r="I703" s="71"/>
      <c r="J703" s="15"/>
    </row>
    <row r="704" spans="1:10" ht="16.5" customHeight="1">
      <c r="B704" s="34"/>
      <c r="C704" s="35"/>
      <c r="D704" s="35"/>
      <c r="E704" s="64"/>
      <c r="F704" s="36"/>
      <c r="G704" s="37"/>
      <c r="H704" s="38"/>
      <c r="I704" s="39"/>
      <c r="J704" s="15"/>
    </row>
    <row r="705" spans="1:10" ht="16.5" customHeight="1">
      <c r="A705" s="1">
        <v>14</v>
      </c>
      <c r="B705" s="45"/>
      <c r="C705" s="22"/>
      <c r="D705" s="22"/>
      <c r="E705" s="63"/>
      <c r="F705" s="23"/>
      <c r="G705" s="24"/>
      <c r="H705" s="25"/>
      <c r="I705" s="72"/>
      <c r="J705" s="15"/>
    </row>
    <row r="706" spans="1:10" ht="16.5" customHeight="1">
      <c r="B706" s="34"/>
      <c r="C706" s="35"/>
      <c r="D706" s="35"/>
      <c r="E706" s="64"/>
      <c r="F706" s="36"/>
      <c r="G706" s="37"/>
      <c r="H706" s="38"/>
      <c r="I706" s="39"/>
      <c r="J706" s="15"/>
    </row>
    <row r="707" spans="1:10" ht="16.5" customHeight="1">
      <c r="A707" s="1">
        <v>15</v>
      </c>
      <c r="B707" s="21"/>
      <c r="C707" s="22"/>
      <c r="D707" s="22"/>
      <c r="E707" s="63"/>
      <c r="F707" s="23"/>
      <c r="G707" s="24"/>
      <c r="H707" s="25"/>
      <c r="I707" s="72"/>
      <c r="J707" s="15"/>
    </row>
    <row r="708" spans="1:10" ht="16.5" customHeight="1">
      <c r="B708" s="34"/>
      <c r="C708" s="35"/>
      <c r="D708" s="35"/>
      <c r="E708" s="64"/>
      <c r="F708" s="36"/>
      <c r="G708" s="37"/>
      <c r="H708" s="38"/>
      <c r="I708" s="39"/>
      <c r="J708" s="15"/>
    </row>
    <row r="709" spans="1:10" ht="16.5" customHeight="1">
      <c r="A709" s="1">
        <v>16</v>
      </c>
      <c r="B709" s="51"/>
      <c r="C709" s="53" t="s">
        <v>87</v>
      </c>
      <c r="D709" s="52"/>
      <c r="E709" s="65"/>
      <c r="F709" s="53"/>
      <c r="G709" s="54"/>
      <c r="H709" s="55"/>
      <c r="I709" s="66"/>
      <c r="J709" s="15"/>
    </row>
    <row r="710" spans="1:10" ht="16.5" customHeight="1">
      <c r="B710" s="7"/>
      <c r="C710" s="8"/>
      <c r="D710" s="8"/>
      <c r="E710" s="62"/>
      <c r="F710" s="9"/>
      <c r="G710" s="10"/>
      <c r="H710" s="11"/>
      <c r="I710" s="12"/>
      <c r="J710" s="15"/>
    </row>
    <row r="711" spans="1:10" ht="16.5" customHeight="1">
      <c r="A711" s="1">
        <v>1</v>
      </c>
      <c r="B711" s="21">
        <v>7</v>
      </c>
      <c r="C711" s="22" t="s">
        <v>368</v>
      </c>
      <c r="D711" s="22"/>
      <c r="E711" s="63"/>
      <c r="F711" s="23"/>
      <c r="G711" s="24"/>
      <c r="H711" s="25"/>
      <c r="I711" s="26"/>
      <c r="J711" s="15"/>
    </row>
    <row r="712" spans="1:10" ht="16.5" customHeight="1">
      <c r="B712" s="34"/>
      <c r="C712" s="35"/>
      <c r="D712" s="35"/>
      <c r="E712" s="64"/>
      <c r="F712" s="36"/>
      <c r="G712" s="37"/>
      <c r="H712" s="38"/>
      <c r="I712" s="39"/>
      <c r="J712" s="15"/>
    </row>
    <row r="713" spans="1:10" ht="16.5" customHeight="1">
      <c r="A713" s="1">
        <v>2</v>
      </c>
      <c r="B713" s="45"/>
      <c r="C713" s="22"/>
      <c r="D713" s="22"/>
      <c r="E713" s="63"/>
      <c r="F713" s="23"/>
      <c r="G713" s="24"/>
      <c r="H713" s="25"/>
      <c r="I713" s="26"/>
      <c r="J713" s="15"/>
    </row>
    <row r="714" spans="1:10" ht="16.5" customHeight="1">
      <c r="B714" s="34"/>
      <c r="C714" s="35"/>
      <c r="D714" s="35"/>
      <c r="E714" s="64"/>
      <c r="F714" s="36"/>
      <c r="G714" s="37"/>
      <c r="H714" s="38"/>
      <c r="I714" s="39"/>
      <c r="J714" s="15"/>
    </row>
    <row r="715" spans="1:10" ht="16.5" customHeight="1">
      <c r="A715" s="1">
        <v>3</v>
      </c>
      <c r="B715" s="21" t="s">
        <v>122</v>
      </c>
      <c r="C715" s="22" t="s">
        <v>369</v>
      </c>
      <c r="D715" s="22" t="s">
        <v>370</v>
      </c>
      <c r="E715" s="63">
        <v>1</v>
      </c>
      <c r="F715" s="23" t="s">
        <v>113</v>
      </c>
      <c r="G715" s="24"/>
      <c r="H715" s="25"/>
      <c r="I715" s="71"/>
      <c r="J715" s="15"/>
    </row>
    <row r="716" spans="1:10" ht="16.5" customHeight="1">
      <c r="B716" s="34"/>
      <c r="C716" s="35"/>
      <c r="D716" s="35"/>
      <c r="E716" s="64"/>
      <c r="F716" s="36"/>
      <c r="G716" s="37"/>
      <c r="H716" s="38"/>
      <c r="I716" s="39"/>
      <c r="J716" s="15"/>
    </row>
    <row r="717" spans="1:10" ht="16.5" customHeight="1">
      <c r="A717" s="1">
        <v>4</v>
      </c>
      <c r="B717" s="45" t="s">
        <v>123</v>
      </c>
      <c r="C717" s="22" t="s">
        <v>371</v>
      </c>
      <c r="D717" s="22" t="s">
        <v>372</v>
      </c>
      <c r="E717" s="63">
        <v>1</v>
      </c>
      <c r="F717" s="23" t="s">
        <v>113</v>
      </c>
      <c r="G717" s="24"/>
      <c r="H717" s="25"/>
      <c r="I717" s="71"/>
      <c r="J717" s="15"/>
    </row>
    <row r="718" spans="1:10" ht="16.5" customHeight="1">
      <c r="B718" s="34"/>
      <c r="C718" s="35"/>
      <c r="D718" s="35"/>
      <c r="E718" s="64"/>
      <c r="F718" s="36"/>
      <c r="G718" s="37"/>
      <c r="H718" s="38"/>
      <c r="I718" s="39"/>
      <c r="J718" s="15"/>
    </row>
    <row r="719" spans="1:10" ht="16.5" customHeight="1">
      <c r="A719" s="1">
        <v>5</v>
      </c>
      <c r="B719" s="45" t="s">
        <v>374</v>
      </c>
      <c r="C719" s="22" t="s">
        <v>373</v>
      </c>
      <c r="D719" s="22"/>
      <c r="E719" s="63">
        <v>1</v>
      </c>
      <c r="F719" s="23" t="s">
        <v>113</v>
      </c>
      <c r="G719" s="24"/>
      <c r="H719" s="25"/>
      <c r="I719" s="71"/>
      <c r="J719" s="15"/>
    </row>
    <row r="720" spans="1:10" ht="16.5" customHeight="1">
      <c r="B720" s="34"/>
      <c r="C720" s="35"/>
      <c r="D720" s="35"/>
      <c r="E720" s="64"/>
      <c r="F720" s="36"/>
      <c r="G720" s="37"/>
      <c r="H720" s="38"/>
      <c r="I720" s="39"/>
      <c r="J720" s="15"/>
    </row>
    <row r="721" spans="1:10" ht="16.5" customHeight="1">
      <c r="A721" s="1">
        <v>6</v>
      </c>
      <c r="B721" s="21"/>
      <c r="C721" s="22"/>
      <c r="D721" s="22"/>
      <c r="E721" s="63"/>
      <c r="F721" s="23"/>
      <c r="G721" s="24"/>
      <c r="H721" s="25"/>
      <c r="I721" s="71"/>
      <c r="J721" s="15"/>
    </row>
    <row r="722" spans="1:10" ht="16.5" customHeight="1">
      <c r="B722" s="34"/>
      <c r="C722" s="35"/>
      <c r="D722" s="35"/>
      <c r="E722" s="64"/>
      <c r="F722" s="36"/>
      <c r="G722" s="37"/>
      <c r="H722" s="38"/>
      <c r="I722" s="39"/>
      <c r="J722" s="15"/>
    </row>
    <row r="723" spans="1:10" ht="16.5" customHeight="1">
      <c r="A723" s="1">
        <v>7</v>
      </c>
      <c r="B723" s="45"/>
      <c r="C723" s="22"/>
      <c r="D723" s="22"/>
      <c r="E723" s="63"/>
      <c r="F723" s="23"/>
      <c r="G723" s="24"/>
      <c r="H723" s="25"/>
      <c r="I723" s="71"/>
      <c r="J723" s="15"/>
    </row>
    <row r="724" spans="1:10" ht="16.5" customHeight="1">
      <c r="B724" s="34"/>
      <c r="C724" s="35"/>
      <c r="D724" s="35"/>
      <c r="E724" s="64"/>
      <c r="F724" s="36"/>
      <c r="G724" s="37"/>
      <c r="H724" s="38"/>
      <c r="I724" s="39"/>
      <c r="J724" s="15"/>
    </row>
    <row r="725" spans="1:10" ht="16.5" customHeight="1">
      <c r="A725" s="1">
        <v>8</v>
      </c>
      <c r="B725" s="45"/>
      <c r="C725" s="22"/>
      <c r="D725" s="22"/>
      <c r="E725" s="63"/>
      <c r="F725" s="23"/>
      <c r="G725" s="24"/>
      <c r="H725" s="25"/>
      <c r="I725" s="71"/>
      <c r="J725" s="15"/>
    </row>
    <row r="726" spans="1:10" ht="16.5" customHeight="1">
      <c r="B726" s="34"/>
      <c r="C726" s="35"/>
      <c r="D726" s="35"/>
      <c r="E726" s="64"/>
      <c r="F726" s="36"/>
      <c r="G726" s="37"/>
      <c r="H726" s="38"/>
      <c r="I726" s="39"/>
      <c r="J726" s="15"/>
    </row>
    <row r="727" spans="1:10" ht="16.5" customHeight="1">
      <c r="A727" s="1">
        <v>9</v>
      </c>
      <c r="B727" s="21"/>
      <c r="C727" s="50"/>
      <c r="D727" s="22"/>
      <c r="E727" s="63"/>
      <c r="F727" s="23"/>
      <c r="G727" s="24"/>
      <c r="H727" s="25"/>
      <c r="I727" s="71"/>
      <c r="J727" s="15"/>
    </row>
    <row r="728" spans="1:10" ht="16.5" customHeight="1">
      <c r="B728" s="34"/>
      <c r="C728" s="35"/>
      <c r="D728" s="35"/>
      <c r="E728" s="64"/>
      <c r="F728" s="36"/>
      <c r="G728" s="37"/>
      <c r="H728" s="38"/>
      <c r="I728" s="39"/>
      <c r="J728" s="15"/>
    </row>
    <row r="729" spans="1:10" ht="16.5" customHeight="1">
      <c r="A729" s="1">
        <v>10</v>
      </c>
      <c r="B729" s="45"/>
      <c r="C729" s="50"/>
      <c r="D729" s="22"/>
      <c r="E729" s="63"/>
      <c r="F729" s="23"/>
      <c r="G729" s="24"/>
      <c r="H729" s="25"/>
      <c r="I729" s="71"/>
      <c r="J729" s="15"/>
    </row>
    <row r="730" spans="1:10" ht="16.5" customHeight="1">
      <c r="B730" s="34"/>
      <c r="C730" s="35"/>
      <c r="D730" s="35"/>
      <c r="E730" s="64"/>
      <c r="F730" s="36"/>
      <c r="G730" s="37"/>
      <c r="H730" s="38"/>
      <c r="I730" s="39"/>
      <c r="J730" s="15"/>
    </row>
    <row r="731" spans="1:10" ht="16.5" customHeight="1">
      <c r="A731" s="1">
        <v>11</v>
      </c>
      <c r="B731" s="45"/>
      <c r="C731" s="22"/>
      <c r="D731" s="22"/>
      <c r="E731" s="63"/>
      <c r="F731" s="23"/>
      <c r="G731" s="24"/>
      <c r="H731" s="25"/>
      <c r="I731" s="71"/>
      <c r="J731" s="15"/>
    </row>
    <row r="732" spans="1:10" ht="16.5" customHeight="1">
      <c r="B732" s="34"/>
      <c r="C732" s="35"/>
      <c r="D732" s="35"/>
      <c r="E732" s="64"/>
      <c r="F732" s="36"/>
      <c r="G732" s="37"/>
      <c r="H732" s="38"/>
      <c r="I732" s="39"/>
      <c r="J732" s="15"/>
    </row>
    <row r="733" spans="1:10" ht="16.5" customHeight="1">
      <c r="A733" s="1">
        <v>12</v>
      </c>
      <c r="B733" s="21"/>
      <c r="C733" s="22"/>
      <c r="D733" s="22"/>
      <c r="E733" s="63"/>
      <c r="F733" s="23"/>
      <c r="G733" s="24"/>
      <c r="H733" s="25"/>
      <c r="I733" s="71"/>
      <c r="J733" s="15"/>
    </row>
    <row r="734" spans="1:10" ht="16.5" customHeight="1">
      <c r="B734" s="34"/>
      <c r="C734" s="35"/>
      <c r="D734" s="35"/>
      <c r="E734" s="64"/>
      <c r="F734" s="36"/>
      <c r="G734" s="37"/>
      <c r="H734" s="38"/>
      <c r="I734" s="39"/>
      <c r="J734" s="15"/>
    </row>
    <row r="735" spans="1:10" ht="16.5" customHeight="1">
      <c r="A735" s="1">
        <v>13</v>
      </c>
      <c r="B735" s="45"/>
      <c r="C735" s="22"/>
      <c r="D735" s="22"/>
      <c r="E735" s="63"/>
      <c r="F735" s="23"/>
      <c r="G735" s="24"/>
      <c r="H735" s="25"/>
      <c r="I735" s="71"/>
      <c r="J735" s="15"/>
    </row>
    <row r="736" spans="1:10" ht="16.5" customHeight="1">
      <c r="B736" s="34"/>
      <c r="C736" s="35"/>
      <c r="D736" s="35"/>
      <c r="E736" s="64"/>
      <c r="F736" s="36"/>
      <c r="G736" s="37"/>
      <c r="H736" s="38"/>
      <c r="I736" s="39"/>
      <c r="J736" s="15"/>
    </row>
    <row r="737" spans="1:10" ht="16.5" customHeight="1">
      <c r="A737" s="1">
        <v>14</v>
      </c>
      <c r="B737" s="45"/>
      <c r="C737" s="22"/>
      <c r="D737" s="22"/>
      <c r="E737" s="63"/>
      <c r="F737" s="23"/>
      <c r="G737" s="24"/>
      <c r="H737" s="25"/>
      <c r="I737" s="72"/>
      <c r="J737" s="15"/>
    </row>
    <row r="738" spans="1:10" ht="16.5" customHeight="1">
      <c r="B738" s="34"/>
      <c r="C738" s="35"/>
      <c r="D738" s="35"/>
      <c r="E738" s="64"/>
      <c r="F738" s="36"/>
      <c r="G738" s="37"/>
      <c r="H738" s="38"/>
      <c r="I738" s="39"/>
      <c r="J738" s="15"/>
    </row>
    <row r="739" spans="1:10" ht="16.5" customHeight="1">
      <c r="A739" s="1">
        <v>15</v>
      </c>
      <c r="B739" s="21"/>
      <c r="C739" s="22"/>
      <c r="D739" s="22"/>
      <c r="E739" s="63"/>
      <c r="F739" s="23"/>
      <c r="G739" s="24"/>
      <c r="H739" s="25"/>
      <c r="I739" s="72"/>
      <c r="J739" s="15"/>
    </row>
    <row r="740" spans="1:10" ht="16.5" customHeight="1">
      <c r="B740" s="34"/>
      <c r="C740" s="35"/>
      <c r="D740" s="35"/>
      <c r="E740" s="64"/>
      <c r="F740" s="36"/>
      <c r="G740" s="37"/>
      <c r="H740" s="38"/>
      <c r="I740" s="39"/>
      <c r="J740" s="15"/>
    </row>
    <row r="741" spans="1:10" ht="16.5" customHeight="1">
      <c r="A741" s="1">
        <v>16</v>
      </c>
      <c r="B741" s="51"/>
      <c r="C741" s="53" t="s">
        <v>131</v>
      </c>
      <c r="D741" s="52"/>
      <c r="E741" s="65"/>
      <c r="F741" s="53"/>
      <c r="G741" s="54"/>
      <c r="H741" s="55"/>
      <c r="I741" s="66"/>
      <c r="J741" s="15"/>
    </row>
    <row r="742" spans="1:10" ht="16.5" customHeight="1">
      <c r="B742" s="7"/>
      <c r="C742" s="8"/>
      <c r="D742" s="8"/>
      <c r="E742" s="62"/>
      <c r="F742" s="9"/>
      <c r="G742" s="10"/>
      <c r="H742" s="11"/>
      <c r="I742" s="12"/>
      <c r="J742" s="15"/>
    </row>
    <row r="743" spans="1:10" ht="16.5" customHeight="1">
      <c r="A743" s="1">
        <v>1</v>
      </c>
      <c r="B743" s="21" t="s">
        <v>375</v>
      </c>
      <c r="C743" s="22" t="s">
        <v>369</v>
      </c>
      <c r="D743" s="22"/>
      <c r="E743" s="63"/>
      <c r="F743" s="23"/>
      <c r="G743" s="24"/>
      <c r="H743" s="25"/>
      <c r="I743" s="26"/>
      <c r="J743" s="15"/>
    </row>
    <row r="744" spans="1:10" ht="16.5" customHeight="1">
      <c r="B744" s="34"/>
      <c r="D744" s="107"/>
      <c r="E744" s="64"/>
      <c r="F744" s="108"/>
      <c r="G744" s="37"/>
      <c r="H744" s="107"/>
      <c r="I744" s="39"/>
      <c r="J744" s="15"/>
    </row>
    <row r="745" spans="1:10" ht="16.5" customHeight="1">
      <c r="A745" s="1">
        <v>2</v>
      </c>
      <c r="B745" s="45"/>
      <c r="D745" s="103"/>
      <c r="E745" s="126"/>
      <c r="F745" s="105"/>
      <c r="G745" s="24"/>
      <c r="H745" s="103"/>
      <c r="I745" s="26"/>
      <c r="J745" s="15"/>
    </row>
    <row r="746" spans="1:10" ht="16.5" customHeight="1">
      <c r="B746" s="34"/>
      <c r="C746" s="35"/>
      <c r="D746" s="35"/>
      <c r="E746" s="64"/>
      <c r="F746" s="36"/>
      <c r="G746" s="37"/>
      <c r="H746" s="38"/>
      <c r="I746" s="39"/>
      <c r="J746" s="15"/>
    </row>
    <row r="747" spans="1:10" ht="16.5" customHeight="1">
      <c r="A747" s="1">
        <v>3</v>
      </c>
      <c r="B747" s="21" t="s">
        <v>142</v>
      </c>
      <c r="C747" s="22" t="s">
        <v>490</v>
      </c>
      <c r="D747" s="22"/>
      <c r="E747" s="63">
        <v>1</v>
      </c>
      <c r="F747" s="23" t="s">
        <v>19</v>
      </c>
      <c r="G747" s="24"/>
      <c r="H747" s="25"/>
      <c r="I747" s="71"/>
      <c r="J747" s="15"/>
    </row>
    <row r="748" spans="1:10" ht="16.5" customHeight="1">
      <c r="B748" s="34"/>
      <c r="C748" s="35"/>
      <c r="D748" s="35"/>
      <c r="E748" s="64"/>
      <c r="F748" s="36"/>
      <c r="G748" s="37"/>
      <c r="H748" s="38"/>
      <c r="I748" s="39"/>
      <c r="J748" s="15"/>
    </row>
    <row r="749" spans="1:10" ht="16.5" customHeight="1">
      <c r="A749" s="1">
        <v>4</v>
      </c>
      <c r="B749" s="45" t="s">
        <v>143</v>
      </c>
      <c r="C749" s="22" t="s">
        <v>237</v>
      </c>
      <c r="D749" s="22" t="s">
        <v>399</v>
      </c>
      <c r="E749" s="63">
        <v>1</v>
      </c>
      <c r="F749" s="23" t="s">
        <v>113</v>
      </c>
      <c r="G749" s="24"/>
      <c r="H749" s="25"/>
      <c r="I749" s="71" t="s">
        <v>1284</v>
      </c>
      <c r="J749" s="15"/>
    </row>
    <row r="750" spans="1:10" ht="16.5" customHeight="1">
      <c r="B750" s="34"/>
      <c r="C750" s="35"/>
      <c r="D750" s="35"/>
      <c r="E750" s="64"/>
      <c r="F750" s="36"/>
      <c r="G750" s="37"/>
      <c r="H750" s="38"/>
      <c r="I750" s="39"/>
      <c r="J750" s="15"/>
    </row>
    <row r="751" spans="1:10" ht="16.5" customHeight="1">
      <c r="A751" s="1">
        <v>5</v>
      </c>
      <c r="B751" s="45" t="s">
        <v>491</v>
      </c>
      <c r="C751" s="22" t="s">
        <v>401</v>
      </c>
      <c r="D751" s="22"/>
      <c r="E751" s="63">
        <v>1</v>
      </c>
      <c r="F751" s="23" t="s">
        <v>113</v>
      </c>
      <c r="G751" s="24"/>
      <c r="H751" s="25"/>
      <c r="I751" s="71"/>
      <c r="J751" s="15"/>
    </row>
    <row r="752" spans="1:10" ht="16.5" customHeight="1">
      <c r="B752" s="34"/>
      <c r="C752" s="35"/>
      <c r="D752" s="107"/>
      <c r="E752" s="64"/>
      <c r="F752" s="108"/>
      <c r="G752" s="37"/>
      <c r="H752" s="107"/>
      <c r="I752" s="39"/>
      <c r="J752" s="15"/>
    </row>
    <row r="753" spans="1:10" ht="16.5" customHeight="1">
      <c r="A753" s="1">
        <v>6</v>
      </c>
      <c r="B753" s="21"/>
      <c r="C753" s="22"/>
      <c r="D753" s="103"/>
      <c r="E753" s="126"/>
      <c r="F753" s="105"/>
      <c r="G753" s="24"/>
      <c r="H753" s="103"/>
      <c r="I753" s="71"/>
      <c r="J753" s="15"/>
    </row>
    <row r="754" spans="1:10" ht="16.5" customHeight="1">
      <c r="B754" s="34"/>
      <c r="C754" s="35"/>
      <c r="D754" s="35"/>
      <c r="E754" s="64"/>
      <c r="F754" s="36"/>
      <c r="G754" s="37"/>
      <c r="H754" s="38"/>
      <c r="I754" s="39"/>
      <c r="J754" s="15"/>
    </row>
    <row r="755" spans="1:10" ht="16.5" customHeight="1">
      <c r="A755" s="1">
        <v>7</v>
      </c>
      <c r="B755" s="45"/>
      <c r="C755" s="22"/>
      <c r="D755" s="22"/>
      <c r="E755" s="63"/>
      <c r="F755" s="23"/>
      <c r="G755" s="24"/>
      <c r="H755" s="25"/>
      <c r="I755" s="71"/>
      <c r="J755" s="15"/>
    </row>
    <row r="756" spans="1:10" ht="16.5" customHeight="1">
      <c r="B756" s="34"/>
      <c r="C756" s="35"/>
      <c r="D756" s="35"/>
      <c r="E756" s="64"/>
      <c r="F756" s="36"/>
      <c r="G756" s="37"/>
      <c r="H756" s="38"/>
      <c r="I756" s="39"/>
      <c r="J756" s="15"/>
    </row>
    <row r="757" spans="1:10" ht="16.5" customHeight="1">
      <c r="A757" s="1">
        <v>8</v>
      </c>
      <c r="B757" s="45"/>
      <c r="C757" s="22"/>
      <c r="D757" s="22"/>
      <c r="E757" s="63"/>
      <c r="F757" s="23"/>
      <c r="G757" s="24"/>
      <c r="H757" s="25"/>
      <c r="I757" s="71"/>
      <c r="J757" s="15"/>
    </row>
    <row r="758" spans="1:10" ht="16.5" customHeight="1">
      <c r="B758" s="34"/>
      <c r="C758" s="35"/>
      <c r="D758" s="35"/>
      <c r="E758" s="64"/>
      <c r="F758" s="36"/>
      <c r="G758" s="37"/>
      <c r="H758" s="38"/>
      <c r="I758" s="39"/>
      <c r="J758" s="15"/>
    </row>
    <row r="759" spans="1:10" ht="16.5" customHeight="1">
      <c r="A759" s="1">
        <v>9</v>
      </c>
      <c r="B759" s="21"/>
      <c r="C759" s="50"/>
      <c r="D759" s="22"/>
      <c r="E759" s="63"/>
      <c r="F759" s="23"/>
      <c r="G759" s="24"/>
      <c r="H759" s="25"/>
      <c r="I759" s="71"/>
      <c r="J759" s="15"/>
    </row>
    <row r="760" spans="1:10" ht="16.5" customHeight="1">
      <c r="B760" s="34"/>
      <c r="C760" s="35"/>
      <c r="D760" s="35"/>
      <c r="E760" s="64"/>
      <c r="F760" s="36"/>
      <c r="G760" s="37"/>
      <c r="H760" s="38"/>
      <c r="I760" s="39"/>
      <c r="J760" s="15"/>
    </row>
    <row r="761" spans="1:10" ht="16.5" customHeight="1">
      <c r="A761" s="1">
        <v>10</v>
      </c>
      <c r="B761" s="45"/>
      <c r="C761" s="50"/>
      <c r="D761" s="22"/>
      <c r="E761" s="63"/>
      <c r="F761" s="23"/>
      <c r="G761" s="24"/>
      <c r="H761" s="25"/>
      <c r="I761" s="71"/>
      <c r="J761" s="15"/>
    </row>
    <row r="762" spans="1:10" ht="16.5" customHeight="1">
      <c r="B762" s="34"/>
      <c r="C762" s="35"/>
      <c r="D762" s="35"/>
      <c r="E762" s="64"/>
      <c r="F762" s="36"/>
      <c r="G762" s="37"/>
      <c r="H762" s="38"/>
      <c r="I762" s="39"/>
      <c r="J762" s="15"/>
    </row>
    <row r="763" spans="1:10" ht="16.5" customHeight="1">
      <c r="A763" s="1">
        <v>11</v>
      </c>
      <c r="B763" s="45"/>
      <c r="C763" s="22"/>
      <c r="D763" s="22"/>
      <c r="E763" s="63"/>
      <c r="F763" s="23"/>
      <c r="G763" s="24"/>
      <c r="H763" s="25"/>
      <c r="I763" s="71"/>
      <c r="J763" s="15"/>
    </row>
    <row r="764" spans="1:10" ht="16.5" customHeight="1">
      <c r="B764" s="34"/>
      <c r="C764" s="35"/>
      <c r="D764" s="35"/>
      <c r="E764" s="64"/>
      <c r="F764" s="36"/>
      <c r="G764" s="37"/>
      <c r="H764" s="38"/>
      <c r="I764" s="39"/>
      <c r="J764" s="15"/>
    </row>
    <row r="765" spans="1:10" ht="16.5" customHeight="1">
      <c r="A765" s="1">
        <v>12</v>
      </c>
      <c r="B765" s="21"/>
      <c r="C765" s="22"/>
      <c r="D765" s="22"/>
      <c r="E765" s="63"/>
      <c r="F765" s="23"/>
      <c r="G765" s="24"/>
      <c r="H765" s="25"/>
      <c r="I765" s="71"/>
      <c r="J765" s="15"/>
    </row>
    <row r="766" spans="1:10" ht="16.5" customHeight="1">
      <c r="B766" s="34"/>
      <c r="C766" s="35"/>
      <c r="D766" s="35"/>
      <c r="E766" s="64"/>
      <c r="F766" s="36"/>
      <c r="G766" s="37"/>
      <c r="H766" s="38"/>
      <c r="I766" s="39"/>
      <c r="J766" s="15"/>
    </row>
    <row r="767" spans="1:10" ht="16.5" customHeight="1">
      <c r="A767" s="1">
        <v>13</v>
      </c>
      <c r="B767" s="45"/>
      <c r="C767" s="22"/>
      <c r="D767" s="22"/>
      <c r="E767" s="63"/>
      <c r="F767" s="23"/>
      <c r="G767" s="24"/>
      <c r="H767" s="25"/>
      <c r="I767" s="71"/>
      <c r="J767" s="15"/>
    </row>
    <row r="768" spans="1:10" ht="16.5" customHeight="1">
      <c r="B768" s="34"/>
      <c r="C768" s="35"/>
      <c r="D768" s="35"/>
      <c r="E768" s="64"/>
      <c r="F768" s="36"/>
      <c r="G768" s="37"/>
      <c r="H768" s="38"/>
      <c r="I768" s="39"/>
      <c r="J768" s="15"/>
    </row>
    <row r="769" spans="1:10" ht="16.5" customHeight="1">
      <c r="A769" s="1">
        <v>14</v>
      </c>
      <c r="B769" s="45"/>
      <c r="C769" s="22"/>
      <c r="D769" s="22"/>
      <c r="E769" s="63"/>
      <c r="F769" s="23"/>
      <c r="G769" s="24"/>
      <c r="H769" s="25"/>
      <c r="I769" s="72"/>
      <c r="J769" s="15"/>
    </row>
    <row r="770" spans="1:10" ht="16.5" customHeight="1">
      <c r="B770" s="34"/>
      <c r="C770" s="35"/>
      <c r="D770" s="35"/>
      <c r="E770" s="64"/>
      <c r="F770" s="36"/>
      <c r="G770" s="37"/>
      <c r="H770" s="38"/>
      <c r="I770" s="39"/>
      <c r="J770" s="15"/>
    </row>
    <row r="771" spans="1:10" ht="16.5" customHeight="1">
      <c r="A771" s="1">
        <v>15</v>
      </c>
      <c r="B771" s="21"/>
      <c r="C771" s="22"/>
      <c r="D771" s="22"/>
      <c r="E771" s="63"/>
      <c r="F771" s="23"/>
      <c r="G771" s="24"/>
      <c r="H771" s="25"/>
      <c r="I771" s="72"/>
      <c r="J771" s="15"/>
    </row>
    <row r="772" spans="1:10" ht="16.5" customHeight="1">
      <c r="B772" s="34"/>
      <c r="C772" s="35"/>
      <c r="D772" s="35"/>
      <c r="E772" s="64"/>
      <c r="F772" s="36"/>
      <c r="G772" s="37"/>
      <c r="H772" s="38"/>
      <c r="I772" s="39"/>
      <c r="J772" s="15"/>
    </row>
    <row r="773" spans="1:10" ht="16.5" customHeight="1">
      <c r="A773" s="1">
        <v>16</v>
      </c>
      <c r="B773" s="51"/>
      <c r="C773" s="53" t="s">
        <v>376</v>
      </c>
      <c r="D773" s="52"/>
      <c r="E773" s="65"/>
      <c r="F773" s="53"/>
      <c r="G773" s="54"/>
      <c r="H773" s="55"/>
      <c r="I773" s="66"/>
      <c r="J773" s="15"/>
    </row>
    <row r="774" spans="1:10" ht="16.5" customHeight="1">
      <c r="B774" s="7"/>
      <c r="C774" s="8"/>
      <c r="D774" s="8"/>
      <c r="E774" s="62"/>
      <c r="F774" s="9"/>
      <c r="G774" s="10"/>
      <c r="H774" s="11"/>
      <c r="I774" s="12"/>
      <c r="J774" s="15"/>
    </row>
    <row r="775" spans="1:10" ht="16.5" customHeight="1">
      <c r="A775" s="1">
        <v>1</v>
      </c>
      <c r="B775" s="21" t="s">
        <v>142</v>
      </c>
      <c r="C775" s="22" t="s">
        <v>400</v>
      </c>
      <c r="D775" s="22"/>
      <c r="E775" s="63"/>
      <c r="F775" s="23"/>
      <c r="G775" s="24"/>
      <c r="H775" s="25"/>
      <c r="I775" s="26"/>
      <c r="J775" s="15"/>
    </row>
    <row r="776" spans="1:10" ht="16.5" customHeight="1">
      <c r="B776" s="34"/>
      <c r="C776" s="35"/>
      <c r="D776" s="35"/>
      <c r="E776" s="64"/>
      <c r="F776" s="36"/>
      <c r="G776" s="37"/>
      <c r="H776" s="38"/>
      <c r="I776" s="39"/>
      <c r="J776" s="15"/>
    </row>
    <row r="777" spans="1:10" ht="16.5" customHeight="1">
      <c r="A777" s="1">
        <v>2</v>
      </c>
      <c r="B777" s="45"/>
      <c r="C777" s="22"/>
      <c r="D777" s="22"/>
      <c r="E777" s="63"/>
      <c r="F777" s="23"/>
      <c r="G777" s="24"/>
      <c r="H777" s="25"/>
      <c r="I777" s="26"/>
      <c r="J777" s="15"/>
    </row>
    <row r="778" spans="1:10" ht="16.5" customHeight="1">
      <c r="B778" s="34"/>
      <c r="C778" s="35" t="s">
        <v>403</v>
      </c>
      <c r="D778" s="35"/>
      <c r="E778" s="64"/>
      <c r="F778" s="36"/>
      <c r="G778" s="37"/>
      <c r="H778" s="38"/>
      <c r="I778" s="39"/>
      <c r="J778" s="15"/>
    </row>
    <row r="779" spans="1:10" ht="16.5" customHeight="1">
      <c r="A779" s="1">
        <v>3</v>
      </c>
      <c r="B779" s="21"/>
      <c r="C779" s="22" t="s">
        <v>404</v>
      </c>
      <c r="D779" s="22" t="s">
        <v>405</v>
      </c>
      <c r="E779" s="63">
        <v>1</v>
      </c>
      <c r="F779" s="23" t="s">
        <v>21</v>
      </c>
      <c r="G779" s="24"/>
      <c r="H779" s="25"/>
      <c r="I779" s="71"/>
      <c r="J779" s="15"/>
    </row>
    <row r="780" spans="1:10" ht="16.5" customHeight="1">
      <c r="B780" s="34"/>
      <c r="C780" s="35" t="s">
        <v>406</v>
      </c>
      <c r="D780" s="35"/>
      <c r="E780" s="64"/>
      <c r="F780" s="36"/>
      <c r="G780" s="37"/>
      <c r="H780" s="38"/>
      <c r="I780" s="39"/>
      <c r="J780" s="15"/>
    </row>
    <row r="781" spans="1:10" ht="16.5" customHeight="1">
      <c r="A781" s="1">
        <v>4</v>
      </c>
      <c r="B781" s="45"/>
      <c r="C781" s="22" t="s">
        <v>404</v>
      </c>
      <c r="D781" s="22" t="s">
        <v>407</v>
      </c>
      <c r="E781" s="63">
        <v>1</v>
      </c>
      <c r="F781" s="23" t="s">
        <v>21</v>
      </c>
      <c r="G781" s="24"/>
      <c r="H781" s="25"/>
      <c r="I781" s="71"/>
      <c r="J781" s="15"/>
    </row>
    <row r="782" spans="1:10" ht="16.5" customHeight="1">
      <c r="B782" s="34"/>
      <c r="C782" s="35" t="s">
        <v>408</v>
      </c>
      <c r="D782" s="35"/>
      <c r="E782" s="64"/>
      <c r="F782" s="36"/>
      <c r="G782" s="37"/>
      <c r="H782" s="38"/>
      <c r="I782" s="39"/>
      <c r="J782" s="15"/>
    </row>
    <row r="783" spans="1:10" ht="16.5" customHeight="1">
      <c r="A783" s="1">
        <v>5</v>
      </c>
      <c r="B783" s="45"/>
      <c r="C783" s="22" t="s">
        <v>404</v>
      </c>
      <c r="D783" s="22" t="s">
        <v>407</v>
      </c>
      <c r="E783" s="63">
        <v>1</v>
      </c>
      <c r="F783" s="23" t="s">
        <v>21</v>
      </c>
      <c r="G783" s="24"/>
      <c r="H783" s="25"/>
      <c r="I783" s="71"/>
      <c r="J783" s="15"/>
    </row>
    <row r="784" spans="1:10" ht="16.5" customHeight="1">
      <c r="B784" s="34"/>
      <c r="C784" s="35" t="s">
        <v>408</v>
      </c>
      <c r="D784" s="35"/>
      <c r="E784" s="64"/>
      <c r="F784" s="36"/>
      <c r="G784" s="37"/>
      <c r="H784" s="38"/>
      <c r="I784" s="39"/>
      <c r="J784" s="15"/>
    </row>
    <row r="785" spans="1:10" ht="16.5" customHeight="1">
      <c r="A785" s="1">
        <v>6</v>
      </c>
      <c r="B785" s="21"/>
      <c r="C785" s="22" t="s">
        <v>409</v>
      </c>
      <c r="D785" s="22" t="s">
        <v>407</v>
      </c>
      <c r="E785" s="63">
        <v>1</v>
      </c>
      <c r="F785" s="23" t="s">
        <v>21</v>
      </c>
      <c r="G785" s="24"/>
      <c r="H785" s="25"/>
      <c r="I785" s="71"/>
      <c r="J785" s="15"/>
    </row>
    <row r="786" spans="1:10" ht="16.5" customHeight="1">
      <c r="B786" s="34"/>
      <c r="C786" s="35" t="s">
        <v>410</v>
      </c>
      <c r="D786" s="35"/>
      <c r="E786" s="64"/>
      <c r="F786" s="36"/>
      <c r="G786" s="37"/>
      <c r="H786" s="38"/>
      <c r="I786" s="39"/>
      <c r="J786" s="15"/>
    </row>
    <row r="787" spans="1:10" ht="16.5" customHeight="1">
      <c r="A787" s="1">
        <v>7</v>
      </c>
      <c r="B787" s="45"/>
      <c r="C787" s="22" t="s">
        <v>404</v>
      </c>
      <c r="D787" s="22" t="s">
        <v>411</v>
      </c>
      <c r="E787" s="63">
        <v>1</v>
      </c>
      <c r="F787" s="23" t="s">
        <v>21</v>
      </c>
      <c r="G787" s="24"/>
      <c r="H787" s="25"/>
      <c r="I787" s="71"/>
      <c r="J787" s="15"/>
    </row>
    <row r="788" spans="1:10" ht="16.5" customHeight="1">
      <c r="B788" s="34"/>
      <c r="C788" s="35" t="s">
        <v>412</v>
      </c>
      <c r="D788" s="35"/>
      <c r="E788" s="64"/>
      <c r="F788" s="36"/>
      <c r="G788" s="37"/>
      <c r="H788" s="38"/>
      <c r="I788" s="39"/>
      <c r="J788" s="15"/>
    </row>
    <row r="789" spans="1:10" ht="16.5" customHeight="1">
      <c r="A789" s="1">
        <v>8</v>
      </c>
      <c r="B789" s="45"/>
      <c r="C789" s="22" t="s">
        <v>404</v>
      </c>
      <c r="D789" s="22" t="s">
        <v>413</v>
      </c>
      <c r="E789" s="63">
        <v>1</v>
      </c>
      <c r="F789" s="23" t="s">
        <v>21</v>
      </c>
      <c r="G789" s="24"/>
      <c r="H789" s="25"/>
      <c r="I789" s="71"/>
      <c r="J789" s="15"/>
    </row>
    <row r="790" spans="1:10" ht="16.5" customHeight="1">
      <c r="B790" s="34"/>
      <c r="C790" s="35" t="s">
        <v>412</v>
      </c>
      <c r="D790" s="35"/>
      <c r="E790" s="64"/>
      <c r="F790" s="36"/>
      <c r="G790" s="37"/>
      <c r="H790" s="38"/>
      <c r="I790" s="39"/>
      <c r="J790" s="15"/>
    </row>
    <row r="791" spans="1:10" ht="16.5" customHeight="1">
      <c r="A791" s="1">
        <v>9</v>
      </c>
      <c r="B791" s="21"/>
      <c r="C791" s="50" t="s">
        <v>409</v>
      </c>
      <c r="D791" s="22" t="s">
        <v>413</v>
      </c>
      <c r="E791" s="63">
        <v>1</v>
      </c>
      <c r="F791" s="23" t="s">
        <v>21</v>
      </c>
      <c r="G791" s="24"/>
      <c r="H791" s="25"/>
      <c r="I791" s="71"/>
      <c r="J791" s="15"/>
    </row>
    <row r="792" spans="1:10" ht="16.5" customHeight="1">
      <c r="B792" s="34"/>
      <c r="C792" s="35" t="s">
        <v>414</v>
      </c>
      <c r="D792" s="35"/>
      <c r="E792" s="64"/>
      <c r="F792" s="36"/>
      <c r="G792" s="37"/>
      <c r="H792" s="38"/>
      <c r="I792" s="39"/>
      <c r="J792" s="15"/>
    </row>
    <row r="793" spans="1:10" ht="16.5" customHeight="1">
      <c r="A793" s="1">
        <v>10</v>
      </c>
      <c r="B793" s="45"/>
      <c r="C793" s="50" t="s">
        <v>404</v>
      </c>
      <c r="D793" s="22" t="s">
        <v>413</v>
      </c>
      <c r="E793" s="63">
        <v>9</v>
      </c>
      <c r="F793" s="23" t="s">
        <v>21</v>
      </c>
      <c r="G793" s="24"/>
      <c r="H793" s="25"/>
      <c r="I793" s="71"/>
      <c r="J793" s="15"/>
    </row>
    <row r="794" spans="1:10" ht="16.5" customHeight="1">
      <c r="B794" s="34"/>
      <c r="C794" s="35" t="s">
        <v>414</v>
      </c>
      <c r="D794" s="35"/>
      <c r="E794" s="64"/>
      <c r="F794" s="36"/>
      <c r="G794" s="37"/>
      <c r="H794" s="38"/>
      <c r="I794" s="39"/>
      <c r="J794" s="15"/>
    </row>
    <row r="795" spans="1:10" ht="16.5" customHeight="1">
      <c r="A795" s="1">
        <v>11</v>
      </c>
      <c r="B795" s="45"/>
      <c r="C795" s="22" t="s">
        <v>409</v>
      </c>
      <c r="D795" s="22" t="s">
        <v>413</v>
      </c>
      <c r="E795" s="63">
        <v>7</v>
      </c>
      <c r="F795" s="23" t="s">
        <v>21</v>
      </c>
      <c r="G795" s="24"/>
      <c r="H795" s="25"/>
      <c r="I795" s="71"/>
      <c r="J795" s="15"/>
    </row>
    <row r="796" spans="1:10" ht="16.5" customHeight="1">
      <c r="B796" s="34"/>
      <c r="C796" s="35" t="s">
        <v>415</v>
      </c>
      <c r="D796" s="35"/>
      <c r="E796" s="64"/>
      <c r="F796" s="36"/>
      <c r="G796" s="37"/>
      <c r="H796" s="38"/>
      <c r="I796" s="39"/>
      <c r="J796" s="15"/>
    </row>
    <row r="797" spans="1:10" ht="16.5" customHeight="1">
      <c r="A797" s="1">
        <v>12</v>
      </c>
      <c r="B797" s="21"/>
      <c r="C797" s="22" t="s">
        <v>404</v>
      </c>
      <c r="D797" s="22" t="s">
        <v>413</v>
      </c>
      <c r="E797" s="63">
        <v>3</v>
      </c>
      <c r="F797" s="23" t="s">
        <v>21</v>
      </c>
      <c r="G797" s="24"/>
      <c r="H797" s="25"/>
      <c r="I797" s="71"/>
      <c r="J797" s="15"/>
    </row>
    <row r="798" spans="1:10" ht="16.5" customHeight="1">
      <c r="B798" s="34"/>
      <c r="C798" s="35" t="s">
        <v>415</v>
      </c>
      <c r="D798" s="35"/>
      <c r="E798" s="64"/>
      <c r="F798" s="36"/>
      <c r="G798" s="37"/>
      <c r="H798" s="38"/>
      <c r="I798" s="39"/>
      <c r="J798" s="15"/>
    </row>
    <row r="799" spans="1:10" ht="16.5" customHeight="1">
      <c r="A799" s="1">
        <v>13</v>
      </c>
      <c r="B799" s="45"/>
      <c r="C799" s="22" t="s">
        <v>409</v>
      </c>
      <c r="D799" s="22" t="s">
        <v>413</v>
      </c>
      <c r="E799" s="63">
        <v>1</v>
      </c>
      <c r="F799" s="23" t="s">
        <v>21</v>
      </c>
      <c r="G799" s="24"/>
      <c r="H799" s="25"/>
      <c r="I799" s="71"/>
      <c r="J799" s="15"/>
    </row>
    <row r="800" spans="1:10" ht="16.5" customHeight="1">
      <c r="B800" s="34"/>
      <c r="C800" s="35" t="s">
        <v>416</v>
      </c>
      <c r="D800" s="35"/>
      <c r="E800" s="64"/>
      <c r="F800" s="36"/>
      <c r="G800" s="37"/>
      <c r="H800" s="38"/>
      <c r="I800" s="39"/>
      <c r="J800" s="15"/>
    </row>
    <row r="801" spans="1:10" ht="16.5" customHeight="1">
      <c r="A801" s="1">
        <v>14</v>
      </c>
      <c r="B801" s="45"/>
      <c r="C801" s="22" t="s">
        <v>404</v>
      </c>
      <c r="D801" s="22" t="s">
        <v>413</v>
      </c>
      <c r="E801" s="63">
        <v>1</v>
      </c>
      <c r="F801" s="23" t="s">
        <v>21</v>
      </c>
      <c r="G801" s="24"/>
      <c r="H801" s="25"/>
      <c r="I801" s="71"/>
      <c r="J801" s="15"/>
    </row>
    <row r="802" spans="1:10" ht="16.5" customHeight="1">
      <c r="B802" s="34"/>
      <c r="C802" s="35" t="s">
        <v>417</v>
      </c>
      <c r="D802" s="35"/>
      <c r="E802" s="64"/>
      <c r="F802" s="36"/>
      <c r="G802" s="37"/>
      <c r="H802" s="38"/>
      <c r="I802" s="39"/>
      <c r="J802" s="15"/>
    </row>
    <row r="803" spans="1:10" ht="16.5" customHeight="1">
      <c r="A803" s="1">
        <v>15</v>
      </c>
      <c r="B803" s="21"/>
      <c r="C803" s="22" t="s">
        <v>404</v>
      </c>
      <c r="D803" s="22" t="s">
        <v>418</v>
      </c>
      <c r="E803" s="63">
        <v>2</v>
      </c>
      <c r="F803" s="23" t="s">
        <v>21</v>
      </c>
      <c r="G803" s="24"/>
      <c r="H803" s="25"/>
      <c r="I803" s="71"/>
      <c r="J803" s="15"/>
    </row>
    <row r="804" spans="1:10" ht="16.5" customHeight="1">
      <c r="B804" s="34"/>
      <c r="C804" s="35"/>
      <c r="D804" s="35"/>
      <c r="E804" s="64"/>
      <c r="F804" s="36"/>
      <c r="G804" s="37"/>
      <c r="H804" s="38"/>
      <c r="I804" s="39"/>
      <c r="J804" s="15"/>
    </row>
    <row r="805" spans="1:10" ht="16.5" customHeight="1">
      <c r="A805" s="1">
        <v>16</v>
      </c>
      <c r="B805" s="51"/>
      <c r="C805" s="53"/>
      <c r="D805" s="52"/>
      <c r="E805" s="65"/>
      <c r="F805" s="53"/>
      <c r="G805" s="54"/>
      <c r="H805" s="55"/>
      <c r="I805" s="66"/>
      <c r="J805" s="15"/>
    </row>
    <row r="806" spans="1:10" ht="16.5" customHeight="1">
      <c r="B806" s="7"/>
      <c r="C806" s="8"/>
      <c r="D806" s="8"/>
      <c r="E806" s="62"/>
      <c r="F806" s="9"/>
      <c r="G806" s="10"/>
      <c r="H806" s="11"/>
      <c r="I806" s="12"/>
      <c r="J806" s="15"/>
    </row>
    <row r="807" spans="1:10" ht="16.5" customHeight="1">
      <c r="A807" s="1">
        <v>1</v>
      </c>
      <c r="B807" s="21"/>
      <c r="C807" s="22"/>
      <c r="D807" s="22"/>
      <c r="E807" s="63"/>
      <c r="F807" s="23"/>
      <c r="G807" s="24"/>
      <c r="H807" s="25"/>
      <c r="I807" s="26"/>
      <c r="J807" s="15"/>
    </row>
    <row r="808" spans="1:10" ht="16.5" customHeight="1">
      <c r="B808" s="34"/>
      <c r="C808" s="35" t="s">
        <v>417</v>
      </c>
      <c r="D808" s="35"/>
      <c r="E808" s="64"/>
      <c r="F808" s="36"/>
      <c r="G808" s="37"/>
      <c r="H808" s="38"/>
      <c r="I808" s="39"/>
      <c r="J808" s="15"/>
    </row>
    <row r="809" spans="1:10" ht="16.5" customHeight="1">
      <c r="A809" s="1">
        <v>2</v>
      </c>
      <c r="B809" s="45"/>
      <c r="C809" s="22" t="s">
        <v>409</v>
      </c>
      <c r="D809" s="22" t="s">
        <v>418</v>
      </c>
      <c r="E809" s="63">
        <v>2</v>
      </c>
      <c r="F809" s="23" t="s">
        <v>21</v>
      </c>
      <c r="G809" s="24"/>
      <c r="H809" s="25"/>
      <c r="I809" s="71"/>
      <c r="J809" s="15"/>
    </row>
    <row r="810" spans="1:10" ht="16.5" customHeight="1">
      <c r="B810" s="34"/>
      <c r="C810" s="35" t="s">
        <v>419</v>
      </c>
      <c r="D810" s="35"/>
      <c r="E810" s="64"/>
      <c r="F810" s="36"/>
      <c r="G810" s="37"/>
      <c r="H810" s="38"/>
      <c r="I810" s="39"/>
      <c r="J810" s="15"/>
    </row>
    <row r="811" spans="1:10" ht="16.5" customHeight="1">
      <c r="A811" s="1">
        <v>3</v>
      </c>
      <c r="B811" s="21"/>
      <c r="C811" s="22" t="s">
        <v>404</v>
      </c>
      <c r="D811" s="22" t="s">
        <v>420</v>
      </c>
      <c r="E811" s="63">
        <v>2</v>
      </c>
      <c r="F811" s="23" t="s">
        <v>21</v>
      </c>
      <c r="G811" s="24"/>
      <c r="H811" s="25"/>
      <c r="I811" s="71"/>
      <c r="J811" s="15"/>
    </row>
    <row r="812" spans="1:10" ht="16.5" customHeight="1">
      <c r="B812" s="34"/>
      <c r="C812" s="35" t="s">
        <v>419</v>
      </c>
      <c r="D812" s="35"/>
      <c r="E812" s="64"/>
      <c r="F812" s="36"/>
      <c r="G812" s="37"/>
      <c r="H812" s="38"/>
      <c r="I812" s="39"/>
      <c r="J812" s="15"/>
    </row>
    <row r="813" spans="1:10" ht="16.5" customHeight="1">
      <c r="A813" s="1">
        <v>4</v>
      </c>
      <c r="B813" s="45"/>
      <c r="C813" s="22" t="s">
        <v>409</v>
      </c>
      <c r="D813" s="22" t="s">
        <v>420</v>
      </c>
      <c r="E813" s="63">
        <v>1</v>
      </c>
      <c r="F813" s="23" t="s">
        <v>21</v>
      </c>
      <c r="G813" s="24"/>
      <c r="H813" s="25"/>
      <c r="I813" s="71"/>
      <c r="J813" s="15"/>
    </row>
    <row r="814" spans="1:10" ht="16.5" customHeight="1">
      <c r="B814" s="34"/>
      <c r="C814" s="35" t="s">
        <v>421</v>
      </c>
      <c r="D814" s="35"/>
      <c r="E814" s="64"/>
      <c r="F814" s="36"/>
      <c r="G814" s="37"/>
      <c r="H814" s="38"/>
      <c r="I814" s="39"/>
      <c r="J814" s="15"/>
    </row>
    <row r="815" spans="1:10" ht="16.5" customHeight="1">
      <c r="A815" s="1">
        <v>5</v>
      </c>
      <c r="B815" s="45"/>
      <c r="C815" s="22" t="s">
        <v>404</v>
      </c>
      <c r="D815" s="22" t="s">
        <v>422</v>
      </c>
      <c r="E815" s="63">
        <v>2</v>
      </c>
      <c r="F815" s="23" t="s">
        <v>21</v>
      </c>
      <c r="G815" s="24"/>
      <c r="H815" s="25"/>
      <c r="I815" s="71"/>
      <c r="J815" s="15"/>
    </row>
    <row r="816" spans="1:10" ht="16.5" customHeight="1">
      <c r="B816" s="34"/>
      <c r="C816" s="35" t="s">
        <v>421</v>
      </c>
      <c r="D816" s="35"/>
      <c r="E816" s="64"/>
      <c r="F816" s="36"/>
      <c r="G816" s="37"/>
      <c r="H816" s="38"/>
      <c r="I816" s="39"/>
      <c r="J816" s="15"/>
    </row>
    <row r="817" spans="1:10" ht="16.5" customHeight="1">
      <c r="A817" s="1">
        <v>6</v>
      </c>
      <c r="B817" s="21"/>
      <c r="C817" s="22" t="s">
        <v>409</v>
      </c>
      <c r="D817" s="22" t="s">
        <v>422</v>
      </c>
      <c r="E817" s="63">
        <v>1</v>
      </c>
      <c r="F817" s="23" t="s">
        <v>21</v>
      </c>
      <c r="G817" s="24"/>
      <c r="H817" s="25"/>
      <c r="I817" s="71"/>
      <c r="J817" s="15"/>
    </row>
    <row r="818" spans="1:10" ht="16.5" customHeight="1">
      <c r="B818" s="34"/>
      <c r="C818" s="35" t="s">
        <v>423</v>
      </c>
      <c r="D818" s="35"/>
      <c r="E818" s="64"/>
      <c r="F818" s="36"/>
      <c r="G818" s="37"/>
      <c r="H818" s="38"/>
      <c r="I818" s="39"/>
      <c r="J818" s="15"/>
    </row>
    <row r="819" spans="1:10" ht="16.5" customHeight="1">
      <c r="A819" s="1">
        <v>7</v>
      </c>
      <c r="B819" s="45"/>
      <c r="C819" s="22" t="s">
        <v>404</v>
      </c>
      <c r="D819" s="22" t="s">
        <v>422</v>
      </c>
      <c r="E819" s="63">
        <v>1</v>
      </c>
      <c r="F819" s="23" t="s">
        <v>21</v>
      </c>
      <c r="G819" s="24"/>
      <c r="H819" s="25"/>
      <c r="I819" s="71"/>
      <c r="J819" s="15"/>
    </row>
    <row r="820" spans="1:10" ht="16.5" customHeight="1">
      <c r="B820" s="34"/>
      <c r="C820" s="35" t="s">
        <v>424</v>
      </c>
      <c r="D820" s="35"/>
      <c r="E820" s="64"/>
      <c r="F820" s="36"/>
      <c r="G820" s="37"/>
      <c r="H820" s="38"/>
      <c r="I820" s="39"/>
      <c r="J820" s="15"/>
    </row>
    <row r="821" spans="1:10" ht="16.5" customHeight="1">
      <c r="A821" s="1">
        <v>8</v>
      </c>
      <c r="B821" s="45"/>
      <c r="C821" s="22" t="s">
        <v>404</v>
      </c>
      <c r="D821" s="22" t="s">
        <v>425</v>
      </c>
      <c r="E821" s="63">
        <v>2</v>
      </c>
      <c r="F821" s="23" t="s">
        <v>21</v>
      </c>
      <c r="G821" s="24"/>
      <c r="H821" s="25"/>
      <c r="I821" s="71"/>
      <c r="J821" s="15"/>
    </row>
    <row r="822" spans="1:10" ht="16.5" customHeight="1">
      <c r="B822" s="34"/>
      <c r="C822" s="35" t="s">
        <v>424</v>
      </c>
      <c r="D822" s="35"/>
      <c r="E822" s="64"/>
      <c r="F822" s="36"/>
      <c r="G822" s="37"/>
      <c r="H822" s="38"/>
      <c r="I822" s="39"/>
      <c r="J822" s="15"/>
    </row>
    <row r="823" spans="1:10" ht="16.5" customHeight="1">
      <c r="A823" s="1">
        <v>9</v>
      </c>
      <c r="B823" s="21"/>
      <c r="C823" s="50" t="s">
        <v>409</v>
      </c>
      <c r="D823" s="22" t="s">
        <v>425</v>
      </c>
      <c r="E823" s="63">
        <v>1</v>
      </c>
      <c r="F823" s="23" t="s">
        <v>21</v>
      </c>
      <c r="G823" s="24"/>
      <c r="H823" s="25"/>
      <c r="I823" s="71"/>
      <c r="J823" s="15"/>
    </row>
    <row r="824" spans="1:10" ht="16.5" customHeight="1">
      <c r="B824" s="34"/>
      <c r="C824" s="35"/>
      <c r="D824" s="35"/>
      <c r="E824" s="64"/>
      <c r="F824" s="36"/>
      <c r="G824" s="37"/>
      <c r="H824" s="38"/>
      <c r="I824" s="39"/>
      <c r="J824" s="15"/>
    </row>
    <row r="825" spans="1:10" ht="16.5" customHeight="1">
      <c r="A825" s="1">
        <v>10</v>
      </c>
      <c r="B825" s="45"/>
      <c r="C825" s="50" t="s">
        <v>427</v>
      </c>
      <c r="D825" s="22" t="s">
        <v>428</v>
      </c>
      <c r="E825" s="63">
        <v>292</v>
      </c>
      <c r="F825" s="23" t="s">
        <v>126</v>
      </c>
      <c r="G825" s="24"/>
      <c r="H825" s="25"/>
      <c r="I825" s="71"/>
      <c r="J825" s="15"/>
    </row>
    <row r="826" spans="1:10" ht="16.5" customHeight="1">
      <c r="B826" s="34"/>
      <c r="C826" s="35"/>
      <c r="D826" s="35"/>
      <c r="E826" s="64"/>
      <c r="F826" s="36"/>
      <c r="G826" s="37"/>
      <c r="H826" s="38"/>
      <c r="I826" s="39"/>
      <c r="J826" s="15"/>
    </row>
    <row r="827" spans="1:10" ht="16.5" customHeight="1">
      <c r="A827" s="1">
        <v>11</v>
      </c>
      <c r="B827" s="45"/>
      <c r="C827" s="22" t="s">
        <v>429</v>
      </c>
      <c r="D827" s="22"/>
      <c r="E827" s="63">
        <v>54</v>
      </c>
      <c r="F827" s="23" t="s">
        <v>21</v>
      </c>
      <c r="G827" s="24"/>
      <c r="H827" s="25"/>
      <c r="I827" s="71"/>
      <c r="J827" s="15"/>
    </row>
    <row r="828" spans="1:10" ht="16.5" customHeight="1">
      <c r="B828" s="34"/>
      <c r="C828" s="35" t="s">
        <v>415</v>
      </c>
      <c r="D828" s="35"/>
      <c r="E828" s="64"/>
      <c r="F828" s="36"/>
      <c r="G828" s="37"/>
      <c r="H828" s="38"/>
      <c r="I828" s="39"/>
      <c r="J828" s="15"/>
    </row>
    <row r="829" spans="1:10" ht="16.5" customHeight="1">
      <c r="A829" s="1">
        <v>12</v>
      </c>
      <c r="B829" s="21"/>
      <c r="C829" s="22" t="s">
        <v>426</v>
      </c>
      <c r="D829" s="22" t="s">
        <v>413</v>
      </c>
      <c r="E829" s="63">
        <v>1</v>
      </c>
      <c r="F829" s="23" t="s">
        <v>21</v>
      </c>
      <c r="G829" s="24"/>
      <c r="H829" s="25"/>
      <c r="I829" s="71"/>
      <c r="J829" s="15"/>
    </row>
    <row r="830" spans="1:10" ht="16.5" customHeight="1">
      <c r="B830" s="34"/>
      <c r="C830" s="35" t="s">
        <v>417</v>
      </c>
      <c r="D830" s="35"/>
      <c r="E830" s="64"/>
      <c r="F830" s="36"/>
      <c r="G830" s="37"/>
      <c r="H830" s="38"/>
      <c r="I830" s="39"/>
      <c r="J830" s="15"/>
    </row>
    <row r="831" spans="1:10" ht="16.5" customHeight="1">
      <c r="A831" s="1">
        <v>13</v>
      </c>
      <c r="B831" s="45"/>
      <c r="C831" s="22" t="s">
        <v>426</v>
      </c>
      <c r="D831" s="22" t="s">
        <v>418</v>
      </c>
      <c r="E831" s="63">
        <v>1</v>
      </c>
      <c r="F831" s="23" t="s">
        <v>21</v>
      </c>
      <c r="G831" s="24"/>
      <c r="H831" s="25"/>
      <c r="I831" s="71"/>
      <c r="J831" s="15"/>
    </row>
    <row r="832" spans="1:10" ht="16.5" customHeight="1">
      <c r="B832" s="34"/>
      <c r="C832" s="35"/>
      <c r="D832" s="35"/>
      <c r="E832" s="64"/>
      <c r="F832" s="36"/>
      <c r="G832" s="37"/>
      <c r="H832" s="38"/>
      <c r="I832" s="39"/>
      <c r="J832" s="15"/>
    </row>
    <row r="833" spans="1:10" ht="16.5" customHeight="1">
      <c r="A833" s="1">
        <v>14</v>
      </c>
      <c r="B833" s="45"/>
      <c r="C833" s="22"/>
      <c r="D833" s="22"/>
      <c r="E833" s="63"/>
      <c r="F833" s="23"/>
      <c r="G833" s="24"/>
      <c r="H833" s="25"/>
      <c r="I833" s="72"/>
      <c r="J833" s="15"/>
    </row>
    <row r="834" spans="1:10" ht="16.5" customHeight="1">
      <c r="B834" s="34"/>
      <c r="C834" s="35"/>
      <c r="D834" s="35"/>
      <c r="E834" s="64"/>
      <c r="F834" s="36"/>
      <c r="G834" s="37"/>
      <c r="H834" s="38"/>
      <c r="I834" s="39"/>
      <c r="J834" s="15"/>
    </row>
    <row r="835" spans="1:10" ht="16.5" customHeight="1">
      <c r="A835" s="1">
        <v>15</v>
      </c>
      <c r="B835" s="21"/>
      <c r="C835" s="22"/>
      <c r="D835" s="22"/>
      <c r="E835" s="63"/>
      <c r="F835" s="23"/>
      <c r="G835" s="24"/>
      <c r="H835" s="25"/>
      <c r="I835" s="72"/>
      <c r="J835" s="15"/>
    </row>
    <row r="836" spans="1:10" ht="16.5" customHeight="1">
      <c r="B836" s="34"/>
      <c r="C836" s="35"/>
      <c r="D836" s="35"/>
      <c r="E836" s="64"/>
      <c r="F836" s="36"/>
      <c r="G836" s="37"/>
      <c r="H836" s="38"/>
      <c r="I836" s="39"/>
      <c r="J836" s="15"/>
    </row>
    <row r="837" spans="1:10" ht="16.5" customHeight="1">
      <c r="A837" s="1">
        <v>16</v>
      </c>
      <c r="B837" s="51"/>
      <c r="C837" s="53" t="s">
        <v>402</v>
      </c>
      <c r="D837" s="52"/>
      <c r="E837" s="65"/>
      <c r="F837" s="53"/>
      <c r="G837" s="54"/>
      <c r="H837" s="55"/>
      <c r="I837" s="66"/>
      <c r="J837" s="15"/>
    </row>
    <row r="838" spans="1:10" ht="16.5" customHeight="1">
      <c r="B838" s="7"/>
      <c r="C838" s="8"/>
      <c r="D838" s="8"/>
      <c r="E838" s="62"/>
      <c r="F838" s="9"/>
      <c r="G838" s="10"/>
      <c r="H838" s="11"/>
      <c r="I838" s="12"/>
      <c r="J838" s="15"/>
    </row>
    <row r="839" spans="1:10" ht="16.5" customHeight="1">
      <c r="A839" s="1">
        <v>1</v>
      </c>
      <c r="B839" s="21" t="s">
        <v>491</v>
      </c>
      <c r="C839" s="22" t="s">
        <v>1285</v>
      </c>
      <c r="D839" s="22"/>
      <c r="E839" s="63"/>
      <c r="F839" s="23"/>
      <c r="G839" s="24"/>
      <c r="H839" s="25"/>
      <c r="I839" s="26"/>
      <c r="J839" s="15"/>
    </row>
    <row r="840" spans="1:10" ht="16.5" customHeight="1">
      <c r="B840" s="34"/>
      <c r="C840" s="35"/>
      <c r="D840" s="35"/>
      <c r="E840" s="64"/>
      <c r="F840" s="36"/>
      <c r="G840" s="37"/>
      <c r="H840" s="38"/>
      <c r="I840" s="39"/>
      <c r="J840" s="15"/>
    </row>
    <row r="841" spans="1:10" ht="16.5" customHeight="1">
      <c r="A841" s="1">
        <v>2</v>
      </c>
      <c r="B841" s="45"/>
      <c r="C841" s="22"/>
      <c r="D841" s="22"/>
      <c r="E841" s="63"/>
      <c r="F841" s="23"/>
      <c r="G841" s="24"/>
      <c r="H841" s="25"/>
      <c r="I841" s="26"/>
      <c r="J841" s="15"/>
    </row>
    <row r="842" spans="1:10" ht="16.5" customHeight="1">
      <c r="B842" s="34"/>
      <c r="C842" s="35"/>
      <c r="D842" s="35"/>
      <c r="E842" s="64"/>
      <c r="F842" s="36"/>
      <c r="G842" s="37"/>
      <c r="H842" s="38"/>
      <c r="I842" s="39"/>
      <c r="J842" s="15"/>
    </row>
    <row r="843" spans="1:10" ht="16.5" customHeight="1">
      <c r="A843" s="1">
        <v>3</v>
      </c>
      <c r="B843" s="21"/>
      <c r="C843" s="22" t="s">
        <v>1286</v>
      </c>
      <c r="D843" s="22" t="s">
        <v>1287</v>
      </c>
      <c r="E843" s="63">
        <v>4</v>
      </c>
      <c r="F843" s="23" t="s">
        <v>392</v>
      </c>
      <c r="G843" s="24"/>
      <c r="H843" s="25"/>
      <c r="I843" s="71"/>
      <c r="J843" s="15"/>
    </row>
    <row r="844" spans="1:10" ht="16.5" customHeight="1">
      <c r="B844" s="34"/>
      <c r="C844" s="35"/>
      <c r="D844" s="35"/>
      <c r="E844" s="64"/>
      <c r="F844" s="36"/>
      <c r="G844" s="37"/>
      <c r="H844" s="38"/>
      <c r="I844" s="39"/>
      <c r="J844" s="15"/>
    </row>
    <row r="845" spans="1:10" ht="16.5" customHeight="1">
      <c r="A845" s="1">
        <v>4</v>
      </c>
      <c r="B845" s="45"/>
      <c r="C845" s="22" t="s">
        <v>1288</v>
      </c>
      <c r="D845" s="22" t="s">
        <v>1289</v>
      </c>
      <c r="E845" s="63">
        <v>4</v>
      </c>
      <c r="F845" s="23" t="s">
        <v>392</v>
      </c>
      <c r="G845" s="24"/>
      <c r="H845" s="25"/>
      <c r="I845" s="71"/>
      <c r="J845" s="15"/>
    </row>
    <row r="846" spans="1:10" ht="16.5" customHeight="1">
      <c r="B846" s="34"/>
      <c r="C846" s="35"/>
      <c r="D846" s="35"/>
      <c r="E846" s="64"/>
      <c r="F846" s="36"/>
      <c r="G846" s="37"/>
      <c r="H846" s="38"/>
      <c r="I846" s="39"/>
      <c r="J846" s="15"/>
    </row>
    <row r="847" spans="1:10" ht="16.5" customHeight="1">
      <c r="A847" s="1">
        <v>5</v>
      </c>
      <c r="B847" s="45"/>
      <c r="C847" s="22" t="s">
        <v>1290</v>
      </c>
      <c r="D847" s="22" t="s">
        <v>1291</v>
      </c>
      <c r="E847" s="63">
        <v>2</v>
      </c>
      <c r="F847" s="23" t="s">
        <v>392</v>
      </c>
      <c r="G847" s="24"/>
      <c r="H847" s="25"/>
      <c r="I847" s="71"/>
      <c r="J847" s="15"/>
    </row>
    <row r="848" spans="1:10" ht="16.5" customHeight="1">
      <c r="B848" s="34"/>
      <c r="C848" s="35"/>
      <c r="D848" s="35"/>
      <c r="E848" s="64"/>
      <c r="F848" s="36"/>
      <c r="G848" s="37"/>
      <c r="H848" s="38"/>
      <c r="I848" s="39"/>
      <c r="J848" s="15"/>
    </row>
    <row r="849" spans="1:10" ht="16.5" customHeight="1">
      <c r="A849" s="1">
        <v>6</v>
      </c>
      <c r="B849" s="21"/>
      <c r="C849" s="22" t="s">
        <v>1292</v>
      </c>
      <c r="D849" s="22" t="s">
        <v>1291</v>
      </c>
      <c r="E849" s="63">
        <v>2</v>
      </c>
      <c r="F849" s="23" t="s">
        <v>392</v>
      </c>
      <c r="G849" s="24"/>
      <c r="H849" s="25"/>
      <c r="I849" s="71"/>
      <c r="J849" s="15"/>
    </row>
    <row r="850" spans="1:10" ht="16.5" customHeight="1">
      <c r="B850" s="34"/>
      <c r="C850" s="35"/>
      <c r="D850" s="35"/>
      <c r="E850" s="64"/>
      <c r="F850" s="36"/>
      <c r="G850" s="37"/>
      <c r="H850" s="38"/>
      <c r="I850" s="39"/>
      <c r="J850" s="15"/>
    </row>
    <row r="851" spans="1:10" ht="16.5" customHeight="1">
      <c r="A851" s="1">
        <v>7</v>
      </c>
      <c r="B851" s="45"/>
      <c r="C851" s="22" t="s">
        <v>1288</v>
      </c>
      <c r="D851" s="22" t="s">
        <v>1293</v>
      </c>
      <c r="E851" s="63">
        <v>4</v>
      </c>
      <c r="F851" s="23" t="s">
        <v>392</v>
      </c>
      <c r="G851" s="24"/>
      <c r="H851" s="25"/>
      <c r="I851" s="71"/>
      <c r="J851" s="15"/>
    </row>
    <row r="852" spans="1:10" ht="16.5" customHeight="1">
      <c r="B852" s="34"/>
      <c r="C852" s="35" t="s">
        <v>1294</v>
      </c>
      <c r="D852" s="35"/>
      <c r="E852" s="64"/>
      <c r="F852" s="36"/>
      <c r="G852" s="37"/>
      <c r="H852" s="38"/>
      <c r="I852" s="39"/>
      <c r="J852" s="15"/>
    </row>
    <row r="853" spans="1:10" ht="16.5" customHeight="1">
      <c r="A853" s="1">
        <v>8</v>
      </c>
      <c r="B853" s="45"/>
      <c r="C853" s="22" t="s">
        <v>1295</v>
      </c>
      <c r="D853" s="22" t="s">
        <v>1296</v>
      </c>
      <c r="E853" s="63">
        <v>20</v>
      </c>
      <c r="F853" s="23" t="s">
        <v>392</v>
      </c>
      <c r="G853" s="24"/>
      <c r="H853" s="25"/>
      <c r="I853" s="71"/>
      <c r="J853" s="15"/>
    </row>
    <row r="854" spans="1:10" ht="16.5" customHeight="1">
      <c r="B854" s="34"/>
      <c r="C854" s="35"/>
      <c r="D854" s="35"/>
      <c r="E854" s="64"/>
      <c r="F854" s="36"/>
      <c r="G854" s="37"/>
      <c r="H854" s="38"/>
      <c r="I854" s="39"/>
      <c r="J854" s="15"/>
    </row>
    <row r="855" spans="1:10" ht="16.5" customHeight="1">
      <c r="A855" s="1">
        <v>9</v>
      </c>
      <c r="B855" s="21"/>
      <c r="C855" s="50" t="s">
        <v>1297</v>
      </c>
      <c r="D855" s="22" t="s">
        <v>1298</v>
      </c>
      <c r="E855" s="63">
        <v>20</v>
      </c>
      <c r="F855" s="23" t="s">
        <v>1299</v>
      </c>
      <c r="G855" s="24"/>
      <c r="H855" s="25"/>
      <c r="I855" s="71"/>
      <c r="J855" s="15"/>
    </row>
    <row r="856" spans="1:10" ht="16.5" customHeight="1">
      <c r="B856" s="34"/>
      <c r="C856" s="35" t="s">
        <v>1300</v>
      </c>
      <c r="D856" s="35"/>
      <c r="E856" s="64"/>
      <c r="F856" s="36"/>
      <c r="G856" s="37"/>
      <c r="H856" s="38"/>
      <c r="I856" s="39"/>
      <c r="J856" s="15"/>
    </row>
    <row r="857" spans="1:10" ht="16.5" customHeight="1">
      <c r="A857" s="1">
        <v>10</v>
      </c>
      <c r="B857" s="45"/>
      <c r="C857" s="50" t="s">
        <v>1301</v>
      </c>
      <c r="D857" s="22" t="s">
        <v>1302</v>
      </c>
      <c r="E857" s="63">
        <v>5</v>
      </c>
      <c r="F857" s="23" t="s">
        <v>392</v>
      </c>
      <c r="G857" s="24"/>
      <c r="H857" s="25"/>
      <c r="I857" s="71"/>
      <c r="J857" s="15"/>
    </row>
    <row r="858" spans="1:10" ht="16.5" customHeight="1">
      <c r="B858" s="34"/>
      <c r="C858" s="35" t="s">
        <v>1300</v>
      </c>
      <c r="D858" s="35"/>
      <c r="E858" s="64"/>
      <c r="F858" s="36"/>
      <c r="G858" s="37"/>
      <c r="H858" s="38"/>
      <c r="I858" s="39"/>
      <c r="J858" s="15"/>
    </row>
    <row r="859" spans="1:10" ht="16.5" customHeight="1">
      <c r="A859" s="1">
        <v>11</v>
      </c>
      <c r="B859" s="45"/>
      <c r="C859" s="50" t="s">
        <v>1303</v>
      </c>
      <c r="D859" s="22" t="s">
        <v>1302</v>
      </c>
      <c r="E859" s="63">
        <v>5</v>
      </c>
      <c r="F859" s="23" t="s">
        <v>392</v>
      </c>
      <c r="G859" s="24"/>
      <c r="H859" s="25"/>
      <c r="I859" s="71"/>
      <c r="J859" s="15"/>
    </row>
    <row r="860" spans="1:10" ht="16.5" customHeight="1">
      <c r="B860" s="34"/>
      <c r="C860" s="35" t="s">
        <v>1300</v>
      </c>
      <c r="D860" s="35"/>
      <c r="E860" s="64"/>
      <c r="F860" s="36"/>
      <c r="G860" s="37"/>
      <c r="H860" s="38"/>
      <c r="I860" s="39"/>
      <c r="J860" s="15"/>
    </row>
    <row r="861" spans="1:10" ht="16.5" customHeight="1">
      <c r="A861" s="1">
        <v>12</v>
      </c>
      <c r="B861" s="21"/>
      <c r="C861" s="50" t="s">
        <v>1304</v>
      </c>
      <c r="D861" s="22" t="s">
        <v>1305</v>
      </c>
      <c r="E861" s="63">
        <v>5</v>
      </c>
      <c r="F861" s="23" t="s">
        <v>392</v>
      </c>
      <c r="G861" s="24"/>
      <c r="H861" s="25"/>
      <c r="I861" s="71"/>
      <c r="J861" s="15"/>
    </row>
    <row r="862" spans="1:10" ht="16.5" customHeight="1">
      <c r="B862" s="34"/>
      <c r="C862" s="35" t="s">
        <v>1300</v>
      </c>
      <c r="D862" s="35"/>
      <c r="E862" s="64"/>
      <c r="F862" s="36"/>
      <c r="G862" s="37"/>
      <c r="H862" s="38"/>
      <c r="I862" s="39"/>
      <c r="J862" s="15"/>
    </row>
    <row r="863" spans="1:10" ht="16.5" customHeight="1">
      <c r="A863" s="1">
        <v>13</v>
      </c>
      <c r="B863" s="45"/>
      <c r="C863" s="22" t="s">
        <v>1306</v>
      </c>
      <c r="D863" s="22"/>
      <c r="E863" s="63">
        <v>5</v>
      </c>
      <c r="F863" s="23" t="s">
        <v>1307</v>
      </c>
      <c r="G863" s="24"/>
      <c r="H863" s="25"/>
      <c r="I863" s="71"/>
      <c r="J863" s="15"/>
    </row>
    <row r="864" spans="1:10" ht="16.5" customHeight="1">
      <c r="B864" s="34"/>
      <c r="C864" s="35" t="s">
        <v>1308</v>
      </c>
      <c r="D864" s="35"/>
      <c r="E864" s="64"/>
      <c r="F864" s="36"/>
      <c r="G864" s="37"/>
      <c r="H864" s="38"/>
      <c r="I864" s="39"/>
      <c r="J864" s="15"/>
    </row>
    <row r="865" spans="1:10" ht="16.5" customHeight="1">
      <c r="A865" s="1">
        <v>14</v>
      </c>
      <c r="B865" s="45"/>
      <c r="C865" s="50" t="s">
        <v>1301</v>
      </c>
      <c r="D865" s="22" t="s">
        <v>1309</v>
      </c>
      <c r="E865" s="63">
        <v>4</v>
      </c>
      <c r="F865" s="23" t="s">
        <v>392</v>
      </c>
      <c r="G865" s="24"/>
      <c r="H865" s="25"/>
      <c r="I865" s="71"/>
      <c r="J865" s="15"/>
    </row>
    <row r="866" spans="1:10" ht="16.5" customHeight="1">
      <c r="B866" s="34"/>
      <c r="C866" s="35" t="s">
        <v>1308</v>
      </c>
      <c r="D866" s="35"/>
      <c r="E866" s="64"/>
      <c r="F866" s="36"/>
      <c r="G866" s="37"/>
      <c r="H866" s="38"/>
      <c r="I866" s="39"/>
      <c r="J866" s="15"/>
    </row>
    <row r="867" spans="1:10" ht="16.5" customHeight="1">
      <c r="A867" s="1">
        <v>15</v>
      </c>
      <c r="B867" s="21"/>
      <c r="C867" s="50" t="s">
        <v>1304</v>
      </c>
      <c r="D867" s="22" t="s">
        <v>1305</v>
      </c>
      <c r="E867" s="63">
        <v>4</v>
      </c>
      <c r="F867" s="23" t="s">
        <v>392</v>
      </c>
      <c r="G867" s="24"/>
      <c r="H867" s="25"/>
      <c r="I867" s="71"/>
      <c r="J867" s="15"/>
    </row>
    <row r="868" spans="1:10" ht="16.5" customHeight="1">
      <c r="B868" s="34"/>
      <c r="C868" s="35" t="s">
        <v>1308</v>
      </c>
      <c r="D868" s="35"/>
      <c r="E868" s="64"/>
      <c r="F868" s="36"/>
      <c r="G868" s="37"/>
      <c r="H868" s="38"/>
      <c r="I868" s="39"/>
      <c r="J868" s="15"/>
    </row>
    <row r="869" spans="1:10" ht="16.5" customHeight="1">
      <c r="A869" s="1">
        <v>16</v>
      </c>
      <c r="B869" s="51"/>
      <c r="C869" s="128" t="s">
        <v>1310</v>
      </c>
      <c r="D869" s="52" t="s">
        <v>1311</v>
      </c>
      <c r="E869" s="65">
        <v>4</v>
      </c>
      <c r="F869" s="53" t="s">
        <v>1312</v>
      </c>
      <c r="G869" s="54"/>
      <c r="H869" s="55"/>
      <c r="I869" s="66"/>
      <c r="J869" s="15"/>
    </row>
    <row r="870" spans="1:10" ht="16.5" customHeight="1">
      <c r="B870" s="7"/>
      <c r="C870" s="8" t="s">
        <v>1313</v>
      </c>
      <c r="D870" s="8"/>
      <c r="E870" s="62"/>
      <c r="F870" s="9"/>
      <c r="G870" s="10"/>
      <c r="H870" s="11"/>
      <c r="I870" s="12"/>
      <c r="J870" s="15"/>
    </row>
    <row r="871" spans="1:10" ht="16.5" customHeight="1">
      <c r="A871" s="1">
        <v>1</v>
      </c>
      <c r="B871" s="21"/>
      <c r="C871" s="22" t="s">
        <v>1314</v>
      </c>
      <c r="D871" s="22" t="s">
        <v>1309</v>
      </c>
      <c r="E871" s="63">
        <v>8</v>
      </c>
      <c r="F871" s="23" t="s">
        <v>392</v>
      </c>
      <c r="G871" s="24"/>
      <c r="H871" s="25"/>
      <c r="I871" s="71"/>
      <c r="J871" s="15"/>
    </row>
    <row r="872" spans="1:10" ht="16.5" customHeight="1">
      <c r="B872" s="34"/>
      <c r="C872" s="35" t="s">
        <v>1313</v>
      </c>
      <c r="D872" s="35"/>
      <c r="E872" s="64"/>
      <c r="F872" s="36"/>
      <c r="G872" s="37"/>
      <c r="H872" s="38"/>
      <c r="I872" s="39"/>
      <c r="J872" s="15"/>
    </row>
    <row r="873" spans="1:10" ht="16.5" customHeight="1">
      <c r="A873" s="1">
        <v>2</v>
      </c>
      <c r="B873" s="45"/>
      <c r="C873" s="50" t="s">
        <v>1304</v>
      </c>
      <c r="D873" s="22" t="s">
        <v>1305</v>
      </c>
      <c r="E873" s="63">
        <v>8</v>
      </c>
      <c r="F873" s="23" t="s">
        <v>392</v>
      </c>
      <c r="G873" s="24"/>
      <c r="H873" s="25"/>
      <c r="I873" s="71"/>
      <c r="J873" s="15"/>
    </row>
    <row r="874" spans="1:10" ht="16.5" customHeight="1">
      <c r="B874" s="34"/>
      <c r="C874" s="35" t="s">
        <v>1315</v>
      </c>
      <c r="D874" s="35"/>
      <c r="E874" s="64"/>
      <c r="F874" s="36"/>
      <c r="G874" s="37"/>
      <c r="H874" s="38"/>
      <c r="I874" s="39"/>
      <c r="J874" s="15"/>
    </row>
    <row r="875" spans="1:10" ht="16.5" customHeight="1">
      <c r="A875" s="1">
        <v>3</v>
      </c>
      <c r="B875" s="21"/>
      <c r="C875" s="22" t="s">
        <v>1316</v>
      </c>
      <c r="D875" s="22" t="s">
        <v>1311</v>
      </c>
      <c r="E875" s="63">
        <v>8</v>
      </c>
      <c r="F875" s="23" t="s">
        <v>1312</v>
      </c>
      <c r="G875" s="24"/>
      <c r="H875" s="25"/>
      <c r="I875" s="71"/>
      <c r="J875" s="15"/>
    </row>
    <row r="876" spans="1:10" ht="16.5" customHeight="1">
      <c r="B876" s="34"/>
      <c r="C876" s="35"/>
      <c r="D876" s="35"/>
      <c r="E876" s="64"/>
      <c r="F876" s="36"/>
      <c r="G876" s="37"/>
      <c r="H876" s="38"/>
      <c r="I876" s="39"/>
      <c r="J876" s="15"/>
    </row>
    <row r="877" spans="1:10" ht="16.5" customHeight="1">
      <c r="A877" s="1">
        <v>4</v>
      </c>
      <c r="B877" s="45"/>
      <c r="C877" s="22"/>
      <c r="D877" s="22"/>
      <c r="E877" s="63"/>
      <c r="F877" s="23"/>
      <c r="G877" s="24"/>
      <c r="H877" s="25"/>
      <c r="I877" s="71"/>
      <c r="J877" s="15"/>
    </row>
    <row r="878" spans="1:10" ht="16.5" customHeight="1">
      <c r="B878" s="34"/>
      <c r="C878" s="35"/>
      <c r="D878" s="35"/>
      <c r="E878" s="64"/>
      <c r="F878" s="36"/>
      <c r="G878" s="37"/>
      <c r="H878" s="38"/>
      <c r="I878" s="39"/>
      <c r="J878" s="15"/>
    </row>
    <row r="879" spans="1:10" ht="16.5" customHeight="1">
      <c r="A879" s="1">
        <v>5</v>
      </c>
      <c r="B879" s="45"/>
      <c r="C879" s="22"/>
      <c r="D879" s="22"/>
      <c r="E879" s="63"/>
      <c r="F879" s="23"/>
      <c r="G879" s="24"/>
      <c r="H879" s="25"/>
      <c r="I879" s="71"/>
      <c r="J879" s="15"/>
    </row>
    <row r="880" spans="1:10" ht="16.5" customHeight="1">
      <c r="B880" s="34"/>
      <c r="C880" s="35"/>
      <c r="D880" s="35"/>
      <c r="E880" s="64"/>
      <c r="F880" s="36"/>
      <c r="G880" s="37"/>
      <c r="H880" s="38"/>
      <c r="I880" s="39"/>
      <c r="J880" s="15"/>
    </row>
    <row r="881" spans="1:10" ht="16.5" customHeight="1">
      <c r="A881" s="1">
        <v>6</v>
      </c>
      <c r="B881" s="21"/>
      <c r="C881" s="22"/>
      <c r="D881" s="22"/>
      <c r="E881" s="63"/>
      <c r="F881" s="23"/>
      <c r="G881" s="24"/>
      <c r="H881" s="25"/>
      <c r="I881" s="71"/>
      <c r="J881" s="15"/>
    </row>
    <row r="882" spans="1:10" ht="16.5" customHeight="1">
      <c r="B882" s="34"/>
      <c r="C882" s="35"/>
      <c r="D882" s="35"/>
      <c r="E882" s="64"/>
      <c r="F882" s="36"/>
      <c r="G882" s="37"/>
      <c r="H882" s="38"/>
      <c r="I882" s="39"/>
      <c r="J882" s="15"/>
    </row>
    <row r="883" spans="1:10" ht="16.5" customHeight="1">
      <c r="A883" s="1">
        <v>7</v>
      </c>
      <c r="B883" s="45"/>
      <c r="C883" s="22"/>
      <c r="D883" s="22"/>
      <c r="E883" s="63"/>
      <c r="F883" s="23"/>
      <c r="G883" s="24"/>
      <c r="H883" s="25"/>
      <c r="I883" s="71"/>
      <c r="J883" s="15"/>
    </row>
    <row r="884" spans="1:10" ht="16.5" customHeight="1">
      <c r="B884" s="34"/>
      <c r="C884" s="35"/>
      <c r="D884" s="35"/>
      <c r="E884" s="64"/>
      <c r="F884" s="36"/>
      <c r="G884" s="37"/>
      <c r="H884" s="38"/>
      <c r="I884" s="39"/>
      <c r="J884" s="15"/>
    </row>
    <row r="885" spans="1:10" ht="16.5" customHeight="1">
      <c r="A885" s="1">
        <v>8</v>
      </c>
      <c r="B885" s="45"/>
      <c r="C885" s="22"/>
      <c r="D885" s="22"/>
      <c r="E885" s="63"/>
      <c r="F885" s="23"/>
      <c r="G885" s="24"/>
      <c r="H885" s="25"/>
      <c r="I885" s="71"/>
      <c r="J885" s="15"/>
    </row>
    <row r="886" spans="1:10" ht="16.5" customHeight="1">
      <c r="B886" s="34"/>
      <c r="C886" s="35"/>
      <c r="D886" s="35"/>
      <c r="E886" s="64"/>
      <c r="F886" s="36"/>
      <c r="G886" s="37"/>
      <c r="H886" s="38"/>
      <c r="I886" s="39"/>
      <c r="J886" s="15"/>
    </row>
    <row r="887" spans="1:10" ht="16.5" customHeight="1">
      <c r="A887" s="1">
        <v>9</v>
      </c>
      <c r="B887" s="21"/>
      <c r="C887" s="50"/>
      <c r="D887" s="22"/>
      <c r="E887" s="63"/>
      <c r="F887" s="23"/>
      <c r="G887" s="24"/>
      <c r="H887" s="25"/>
      <c r="I887" s="71"/>
      <c r="J887" s="15"/>
    </row>
    <row r="888" spans="1:10" ht="16.5" customHeight="1">
      <c r="B888" s="34"/>
      <c r="C888" s="35"/>
      <c r="D888" s="35"/>
      <c r="E888" s="64"/>
      <c r="F888" s="36"/>
      <c r="G888" s="37"/>
      <c r="H888" s="38"/>
      <c r="I888" s="39"/>
      <c r="J888" s="15"/>
    </row>
    <row r="889" spans="1:10" ht="16.5" customHeight="1">
      <c r="A889" s="1">
        <v>10</v>
      </c>
      <c r="B889" s="45"/>
      <c r="C889" s="50"/>
      <c r="D889" s="22"/>
      <c r="E889" s="63"/>
      <c r="F889" s="23"/>
      <c r="G889" s="24"/>
      <c r="H889" s="25"/>
      <c r="I889" s="71"/>
      <c r="J889" s="15"/>
    </row>
    <row r="890" spans="1:10" ht="16.5" customHeight="1">
      <c r="B890" s="34"/>
      <c r="C890" s="35"/>
      <c r="D890" s="35"/>
      <c r="E890" s="64"/>
      <c r="F890" s="36"/>
      <c r="G890" s="37"/>
      <c r="H890" s="38"/>
      <c r="I890" s="39"/>
      <c r="J890" s="15"/>
    </row>
    <row r="891" spans="1:10" ht="16.5" customHeight="1">
      <c r="A891" s="1">
        <v>11</v>
      </c>
      <c r="B891" s="45"/>
      <c r="C891" s="22"/>
      <c r="D891" s="22"/>
      <c r="E891" s="63"/>
      <c r="F891" s="23"/>
      <c r="G891" s="24"/>
      <c r="H891" s="25"/>
      <c r="I891" s="71"/>
      <c r="J891" s="15"/>
    </row>
    <row r="892" spans="1:10" ht="16.5" customHeight="1">
      <c r="B892" s="34"/>
      <c r="C892" s="35"/>
      <c r="D892" s="35"/>
      <c r="E892" s="64"/>
      <c r="F892" s="36"/>
      <c r="G892" s="37"/>
      <c r="H892" s="38"/>
      <c r="I892" s="39"/>
      <c r="J892" s="15"/>
    </row>
    <row r="893" spans="1:10" ht="16.5" customHeight="1">
      <c r="A893" s="1">
        <v>12</v>
      </c>
      <c r="B893" s="21"/>
      <c r="C893" s="22"/>
      <c r="D893" s="22"/>
      <c r="E893" s="63"/>
      <c r="F893" s="23"/>
      <c r="G893" s="24"/>
      <c r="H893" s="25"/>
      <c r="I893" s="71"/>
      <c r="J893" s="15"/>
    </row>
    <row r="894" spans="1:10" ht="16.5" customHeight="1">
      <c r="B894" s="34"/>
      <c r="C894" s="35"/>
      <c r="D894" s="35"/>
      <c r="E894" s="64"/>
      <c r="F894" s="36"/>
      <c r="G894" s="37"/>
      <c r="H894" s="38"/>
      <c r="I894" s="39"/>
      <c r="J894" s="15"/>
    </row>
    <row r="895" spans="1:10" ht="16.5" customHeight="1">
      <c r="A895" s="1">
        <v>13</v>
      </c>
      <c r="B895" s="45"/>
      <c r="C895" s="22"/>
      <c r="D895" s="22"/>
      <c r="E895" s="63"/>
      <c r="F895" s="23"/>
      <c r="G895" s="24"/>
      <c r="H895" s="25"/>
      <c r="I895" s="71"/>
      <c r="J895" s="15"/>
    </row>
    <row r="896" spans="1:10" ht="16.5" customHeight="1">
      <c r="B896" s="34"/>
      <c r="C896" s="35"/>
      <c r="D896" s="35"/>
      <c r="E896" s="64"/>
      <c r="F896" s="36"/>
      <c r="G896" s="37"/>
      <c r="H896" s="38"/>
      <c r="I896" s="39"/>
      <c r="J896" s="15"/>
    </row>
    <row r="897" spans="1:10" ht="16.5" customHeight="1">
      <c r="A897" s="1">
        <v>14</v>
      </c>
      <c r="B897" s="45"/>
      <c r="C897" s="22"/>
      <c r="D897" s="22"/>
      <c r="E897" s="63"/>
      <c r="F897" s="23"/>
      <c r="G897" s="24"/>
      <c r="H897" s="25"/>
      <c r="I897" s="72"/>
      <c r="J897" s="15"/>
    </row>
    <row r="898" spans="1:10" ht="16.5" customHeight="1">
      <c r="B898" s="34"/>
      <c r="C898" s="35"/>
      <c r="D898" s="35"/>
      <c r="E898" s="64"/>
      <c r="F898" s="36"/>
      <c r="G898" s="37"/>
      <c r="H898" s="38"/>
      <c r="I898" s="39"/>
      <c r="J898" s="15"/>
    </row>
    <row r="899" spans="1:10" ht="16.5" customHeight="1">
      <c r="A899" s="1">
        <v>15</v>
      </c>
      <c r="B899" s="21"/>
      <c r="C899" s="22"/>
      <c r="D899" s="22"/>
      <c r="E899" s="63"/>
      <c r="F899" s="23"/>
      <c r="G899" s="24"/>
      <c r="H899" s="25"/>
      <c r="I899" s="72"/>
      <c r="J899" s="15"/>
    </row>
    <row r="900" spans="1:10" ht="16.5" customHeight="1">
      <c r="B900" s="34"/>
      <c r="C900" s="35"/>
      <c r="D900" s="35"/>
      <c r="E900" s="64"/>
      <c r="F900" s="36"/>
      <c r="G900" s="37"/>
      <c r="H900" s="38"/>
      <c r="I900" s="39"/>
      <c r="J900" s="15"/>
    </row>
    <row r="901" spans="1:10" ht="16.5" customHeight="1">
      <c r="A901" s="1">
        <v>16</v>
      </c>
      <c r="B901" s="51"/>
      <c r="C901" s="53" t="s">
        <v>402</v>
      </c>
      <c r="D901" s="52"/>
      <c r="E901" s="65"/>
      <c r="F901" s="53"/>
      <c r="G901" s="54"/>
      <c r="H901" s="55"/>
      <c r="I901" s="66"/>
      <c r="J901" s="15"/>
    </row>
    <row r="902" spans="1:10" ht="16.5" customHeight="1">
      <c r="B902" s="7"/>
      <c r="C902" s="8"/>
      <c r="D902" s="8"/>
      <c r="E902" s="62"/>
      <c r="F902" s="9"/>
      <c r="G902" s="10"/>
      <c r="H902" s="11"/>
      <c r="I902" s="12"/>
      <c r="J902" s="15"/>
    </row>
    <row r="903" spans="1:10" ht="16.5" customHeight="1">
      <c r="A903" s="1">
        <v>1</v>
      </c>
      <c r="B903" s="21" t="s">
        <v>377</v>
      </c>
      <c r="C903" s="22" t="s">
        <v>371</v>
      </c>
      <c r="D903" s="22"/>
      <c r="E903" s="63"/>
      <c r="F903" s="23"/>
      <c r="G903" s="24"/>
      <c r="H903" s="25"/>
      <c r="I903" s="26"/>
      <c r="J903" s="15"/>
    </row>
    <row r="904" spans="1:10" ht="16.5" customHeight="1">
      <c r="B904" s="34"/>
      <c r="C904" s="35"/>
      <c r="D904" s="35"/>
      <c r="E904" s="64"/>
      <c r="F904" s="36"/>
      <c r="G904" s="37"/>
      <c r="H904" s="38"/>
      <c r="I904" s="39"/>
      <c r="J904" s="15"/>
    </row>
    <row r="905" spans="1:10" ht="16.5" customHeight="1">
      <c r="A905" s="1">
        <v>2</v>
      </c>
      <c r="B905" s="45"/>
      <c r="C905" s="22"/>
      <c r="D905" s="22"/>
      <c r="E905" s="63"/>
      <c r="F905" s="23"/>
      <c r="G905" s="24"/>
      <c r="H905" s="25"/>
      <c r="I905" s="26"/>
      <c r="J905" s="15"/>
    </row>
    <row r="906" spans="1:10" ht="16.5" customHeight="1">
      <c r="B906" s="34"/>
      <c r="C906" s="35" t="s">
        <v>378</v>
      </c>
      <c r="D906" s="35"/>
      <c r="E906" s="64"/>
      <c r="F906" s="36"/>
      <c r="G906" s="37"/>
      <c r="H906" s="38"/>
      <c r="I906" s="39"/>
      <c r="J906" s="15"/>
    </row>
    <row r="907" spans="1:10" ht="16.5" customHeight="1">
      <c r="A907" s="1">
        <v>3</v>
      </c>
      <c r="B907" s="21"/>
      <c r="C907" s="22" t="s">
        <v>379</v>
      </c>
      <c r="D907" s="22" t="s">
        <v>380</v>
      </c>
      <c r="E907" s="63">
        <v>1.8</v>
      </c>
      <c r="F907" s="23" t="s">
        <v>247</v>
      </c>
      <c r="G907" s="24"/>
      <c r="H907" s="25"/>
      <c r="I907" s="71"/>
      <c r="J907" s="15"/>
    </row>
    <row r="908" spans="1:10" ht="16.5" customHeight="1">
      <c r="B908" s="34"/>
      <c r="C908" s="35" t="s">
        <v>378</v>
      </c>
      <c r="D908" s="35"/>
      <c r="E908" s="64"/>
      <c r="F908" s="36"/>
      <c r="G908" s="37"/>
      <c r="H908" s="38"/>
      <c r="I908" s="39"/>
      <c r="J908" s="15"/>
    </row>
    <row r="909" spans="1:10" ht="16.5" customHeight="1">
      <c r="A909" s="1">
        <v>4</v>
      </c>
      <c r="B909" s="45"/>
      <c r="C909" s="22" t="s">
        <v>381</v>
      </c>
      <c r="D909" s="22" t="s">
        <v>382</v>
      </c>
      <c r="E909" s="63">
        <v>0.4</v>
      </c>
      <c r="F909" s="23" t="s">
        <v>247</v>
      </c>
      <c r="G909" s="24"/>
      <c r="H909" s="25"/>
      <c r="I909" s="71"/>
      <c r="J909" s="15"/>
    </row>
    <row r="910" spans="1:10" ht="16.5" customHeight="1">
      <c r="B910" s="34"/>
      <c r="C910" s="35" t="s">
        <v>383</v>
      </c>
      <c r="D910" s="35"/>
      <c r="E910" s="64"/>
      <c r="F910" s="36"/>
      <c r="G910" s="37"/>
      <c r="H910" s="38"/>
      <c r="I910" s="39"/>
      <c r="J910" s="15"/>
    </row>
    <row r="911" spans="1:10" ht="16.5" customHeight="1">
      <c r="A911" s="1">
        <v>5</v>
      </c>
      <c r="B911" s="45"/>
      <c r="C911" s="22" t="s">
        <v>384</v>
      </c>
      <c r="D911" s="22" t="s">
        <v>385</v>
      </c>
      <c r="E911" s="63">
        <v>3.1</v>
      </c>
      <c r="F911" s="23" t="s">
        <v>247</v>
      </c>
      <c r="G911" s="24"/>
      <c r="H911" s="25"/>
      <c r="I911" s="71"/>
      <c r="J911" s="15"/>
    </row>
    <row r="912" spans="1:10" ht="16.5" customHeight="1">
      <c r="B912" s="34"/>
      <c r="C912" s="35"/>
      <c r="D912" s="35"/>
      <c r="E912" s="64"/>
      <c r="F912" s="36"/>
      <c r="G912" s="37"/>
      <c r="H912" s="38"/>
      <c r="I912" s="39"/>
      <c r="J912" s="15"/>
    </row>
    <row r="913" spans="1:10" ht="16.5" customHeight="1">
      <c r="A913" s="1">
        <v>6</v>
      </c>
      <c r="B913" s="21"/>
      <c r="C913" s="22"/>
      <c r="D913" s="22"/>
      <c r="E913" s="63"/>
      <c r="F913" s="23"/>
      <c r="G913" s="24"/>
      <c r="H913" s="25"/>
      <c r="I913" s="71"/>
      <c r="J913" s="15"/>
    </row>
    <row r="914" spans="1:10" ht="16.5" customHeight="1">
      <c r="B914" s="34"/>
      <c r="C914" s="35"/>
      <c r="D914" s="35"/>
      <c r="E914" s="64"/>
      <c r="F914" s="36"/>
      <c r="G914" s="37"/>
      <c r="H914" s="38"/>
      <c r="I914" s="39"/>
      <c r="J914" s="15"/>
    </row>
    <row r="915" spans="1:10" ht="16.5" customHeight="1">
      <c r="A915" s="1">
        <v>7</v>
      </c>
      <c r="B915" s="45"/>
      <c r="C915" s="22"/>
      <c r="D915" s="22"/>
      <c r="E915" s="63"/>
      <c r="F915" s="23"/>
      <c r="G915" s="24"/>
      <c r="H915" s="25"/>
      <c r="I915" s="71"/>
      <c r="J915" s="15"/>
    </row>
    <row r="916" spans="1:10" ht="16.5" customHeight="1">
      <c r="B916" s="34"/>
      <c r="C916" s="35"/>
      <c r="D916" s="35"/>
      <c r="E916" s="64"/>
      <c r="F916" s="36"/>
      <c r="G916" s="37"/>
      <c r="H916" s="38"/>
      <c r="I916" s="39"/>
      <c r="J916" s="15"/>
    </row>
    <row r="917" spans="1:10" ht="16.5" customHeight="1">
      <c r="A917" s="1">
        <v>8</v>
      </c>
      <c r="B917" s="45"/>
      <c r="C917" s="22"/>
      <c r="D917" s="22"/>
      <c r="E917" s="63"/>
      <c r="F917" s="23"/>
      <c r="G917" s="24"/>
      <c r="H917" s="25"/>
      <c r="I917" s="71"/>
      <c r="J917" s="15"/>
    </row>
    <row r="918" spans="1:10" ht="16.5" customHeight="1">
      <c r="B918" s="34"/>
      <c r="C918" s="35"/>
      <c r="D918" s="35"/>
      <c r="E918" s="64"/>
      <c r="F918" s="36"/>
      <c r="G918" s="37"/>
      <c r="H918" s="38"/>
      <c r="I918" s="39"/>
      <c r="J918" s="15"/>
    </row>
    <row r="919" spans="1:10" ht="16.5" customHeight="1">
      <c r="A919" s="1">
        <v>9</v>
      </c>
      <c r="B919" s="21"/>
      <c r="C919" s="50"/>
      <c r="D919" s="22"/>
      <c r="E919" s="63"/>
      <c r="F919" s="23"/>
      <c r="G919" s="24"/>
      <c r="H919" s="25"/>
      <c r="I919" s="71"/>
      <c r="J919" s="15"/>
    </row>
    <row r="920" spans="1:10" ht="16.5" customHeight="1">
      <c r="B920" s="34"/>
      <c r="C920" s="35"/>
      <c r="D920" s="35"/>
      <c r="E920" s="64"/>
      <c r="F920" s="36"/>
      <c r="G920" s="37"/>
      <c r="H920" s="38"/>
      <c r="I920" s="39"/>
      <c r="J920" s="15"/>
    </row>
    <row r="921" spans="1:10" ht="16.5" customHeight="1">
      <c r="A921" s="1">
        <v>10</v>
      </c>
      <c r="B921" s="45"/>
      <c r="C921" s="50"/>
      <c r="D921" s="22"/>
      <c r="E921" s="63"/>
      <c r="F921" s="23"/>
      <c r="G921" s="24"/>
      <c r="H921" s="25"/>
      <c r="I921" s="71"/>
      <c r="J921" s="15"/>
    </row>
    <row r="922" spans="1:10" ht="16.5" customHeight="1">
      <c r="B922" s="34"/>
      <c r="C922" s="35"/>
      <c r="D922" s="35"/>
      <c r="E922" s="64"/>
      <c r="F922" s="36"/>
      <c r="G922" s="37"/>
      <c r="H922" s="38"/>
      <c r="I922" s="39"/>
      <c r="J922" s="15"/>
    </row>
    <row r="923" spans="1:10" ht="16.5" customHeight="1">
      <c r="A923" s="1">
        <v>11</v>
      </c>
      <c r="B923" s="45"/>
      <c r="C923" s="22"/>
      <c r="D923" s="22"/>
      <c r="E923" s="63"/>
      <c r="F923" s="23"/>
      <c r="G923" s="24"/>
      <c r="H923" s="25"/>
      <c r="I923" s="71"/>
      <c r="J923" s="15"/>
    </row>
    <row r="924" spans="1:10" ht="16.5" customHeight="1">
      <c r="B924" s="34"/>
      <c r="C924" s="35"/>
      <c r="D924" s="35"/>
      <c r="E924" s="64"/>
      <c r="F924" s="36"/>
      <c r="G924" s="37"/>
      <c r="H924" s="38"/>
      <c r="I924" s="39"/>
      <c r="J924" s="15"/>
    </row>
    <row r="925" spans="1:10" ht="16.5" customHeight="1">
      <c r="A925" s="1">
        <v>12</v>
      </c>
      <c r="B925" s="21"/>
      <c r="C925" s="22"/>
      <c r="D925" s="22"/>
      <c r="E925" s="63"/>
      <c r="F925" s="23"/>
      <c r="G925" s="24"/>
      <c r="H925" s="25"/>
      <c r="I925" s="71"/>
      <c r="J925" s="15"/>
    </row>
    <row r="926" spans="1:10" ht="16.5" customHeight="1">
      <c r="B926" s="34"/>
      <c r="C926" s="35"/>
      <c r="D926" s="35"/>
      <c r="E926" s="64"/>
      <c r="F926" s="36"/>
      <c r="G926" s="37"/>
      <c r="H926" s="38"/>
      <c r="I926" s="39"/>
      <c r="J926" s="15"/>
    </row>
    <row r="927" spans="1:10" ht="16.5" customHeight="1">
      <c r="A927" s="1">
        <v>13</v>
      </c>
      <c r="B927" s="45"/>
      <c r="C927" s="22"/>
      <c r="D927" s="22"/>
      <c r="E927" s="63"/>
      <c r="F927" s="23"/>
      <c r="G927" s="24"/>
      <c r="H927" s="25"/>
      <c r="I927" s="71"/>
      <c r="J927" s="15"/>
    </row>
    <row r="928" spans="1:10" ht="16.5" customHeight="1">
      <c r="B928" s="34"/>
      <c r="C928" s="35"/>
      <c r="D928" s="35"/>
      <c r="E928" s="64"/>
      <c r="F928" s="36"/>
      <c r="G928" s="37"/>
      <c r="H928" s="38"/>
      <c r="I928" s="39"/>
      <c r="J928" s="15"/>
    </row>
    <row r="929" spans="1:10" ht="16.5" customHeight="1">
      <c r="A929" s="1">
        <v>14</v>
      </c>
      <c r="B929" s="45"/>
      <c r="C929" s="22"/>
      <c r="D929" s="22"/>
      <c r="E929" s="63"/>
      <c r="F929" s="23"/>
      <c r="G929" s="24"/>
      <c r="H929" s="25"/>
      <c r="I929" s="72"/>
      <c r="J929" s="15"/>
    </row>
    <row r="930" spans="1:10" ht="16.5" customHeight="1">
      <c r="B930" s="34"/>
      <c r="C930" s="35"/>
      <c r="D930" s="35"/>
      <c r="E930" s="64"/>
      <c r="F930" s="36"/>
      <c r="G930" s="37"/>
      <c r="H930" s="38"/>
      <c r="I930" s="39"/>
      <c r="J930" s="15"/>
    </row>
    <row r="931" spans="1:10" ht="16.5" customHeight="1">
      <c r="A931" s="1">
        <v>15</v>
      </c>
      <c r="B931" s="21"/>
      <c r="C931" s="22"/>
      <c r="D931" s="22"/>
      <c r="E931" s="63"/>
      <c r="F931" s="23"/>
      <c r="G931" s="24"/>
      <c r="H931" s="25"/>
      <c r="I931" s="72"/>
      <c r="J931" s="15"/>
    </row>
    <row r="932" spans="1:10" ht="16.5" customHeight="1">
      <c r="B932" s="34"/>
      <c r="C932" s="35"/>
      <c r="D932" s="35"/>
      <c r="E932" s="64"/>
      <c r="F932" s="36"/>
      <c r="G932" s="37"/>
      <c r="H932" s="38"/>
      <c r="I932" s="39"/>
      <c r="J932" s="15"/>
    </row>
    <row r="933" spans="1:10" ht="16.5" customHeight="1">
      <c r="A933" s="1">
        <v>16</v>
      </c>
      <c r="B933" s="51"/>
      <c r="C933" s="53" t="s">
        <v>386</v>
      </c>
      <c r="D933" s="52"/>
      <c r="E933" s="65"/>
      <c r="F933" s="53"/>
      <c r="G933" s="54"/>
      <c r="H933" s="55"/>
      <c r="I933" s="66"/>
      <c r="J933" s="15"/>
    </row>
    <row r="934" spans="1:10" ht="16.5" customHeight="1">
      <c r="B934" s="7"/>
      <c r="C934" s="8"/>
      <c r="D934" s="8"/>
      <c r="E934" s="62"/>
      <c r="F934" s="9"/>
      <c r="G934" s="10"/>
      <c r="H934" s="11"/>
      <c r="I934" s="12"/>
      <c r="J934" s="15"/>
    </row>
    <row r="935" spans="1:10" ht="16.5" customHeight="1">
      <c r="A935" s="1">
        <v>1</v>
      </c>
      <c r="B935" s="21" t="s">
        <v>387</v>
      </c>
      <c r="C935" s="22" t="s">
        <v>373</v>
      </c>
      <c r="D935" s="22"/>
      <c r="E935" s="63"/>
      <c r="F935" s="23"/>
      <c r="G935" s="24"/>
      <c r="H935" s="25"/>
      <c r="I935" s="26"/>
      <c r="J935" s="15"/>
    </row>
    <row r="936" spans="1:10" ht="16.5" customHeight="1">
      <c r="B936" s="34"/>
      <c r="C936" s="35"/>
      <c r="D936" s="35"/>
      <c r="E936" s="64"/>
      <c r="F936" s="36"/>
      <c r="G936" s="37"/>
      <c r="H936" s="38"/>
      <c r="I936" s="39"/>
      <c r="J936" s="15"/>
    </row>
    <row r="937" spans="1:10" ht="16.5" customHeight="1">
      <c r="A937" s="1">
        <v>2</v>
      </c>
      <c r="B937" s="45"/>
      <c r="C937" s="22"/>
      <c r="D937" s="22"/>
      <c r="E937" s="63"/>
      <c r="F937" s="23"/>
      <c r="G937" s="24"/>
      <c r="H937" s="25"/>
      <c r="I937" s="26"/>
      <c r="J937" s="15"/>
    </row>
    <row r="938" spans="1:10" ht="16.5" customHeight="1">
      <c r="B938" s="34"/>
      <c r="C938" s="35"/>
      <c r="D938" s="35"/>
      <c r="E938" s="64"/>
      <c r="F938" s="36"/>
      <c r="G938" s="37"/>
      <c r="H938" s="38"/>
      <c r="I938" s="39"/>
      <c r="J938" s="15"/>
    </row>
    <row r="939" spans="1:10" ht="16.5" customHeight="1">
      <c r="A939" s="1">
        <v>3</v>
      </c>
      <c r="B939" s="21"/>
      <c r="C939" s="22" t="s">
        <v>395</v>
      </c>
      <c r="D939" s="22" t="s">
        <v>390</v>
      </c>
      <c r="E939" s="63">
        <v>1</v>
      </c>
      <c r="F939" s="23" t="s">
        <v>113</v>
      </c>
      <c r="G939" s="24"/>
      <c r="H939" s="25"/>
      <c r="I939" s="71"/>
      <c r="J939" s="15"/>
    </row>
    <row r="940" spans="1:10" ht="16.5" customHeight="1">
      <c r="B940" s="34"/>
      <c r="C940" s="35"/>
      <c r="D940" s="35"/>
      <c r="E940" s="64"/>
      <c r="F940" s="36"/>
      <c r="G940" s="37"/>
      <c r="H940" s="38"/>
      <c r="I940" s="39"/>
      <c r="J940" s="15"/>
    </row>
    <row r="941" spans="1:10" ht="16.5" customHeight="1">
      <c r="A941" s="1">
        <v>4</v>
      </c>
      <c r="B941" s="45"/>
      <c r="C941" s="22" t="s">
        <v>396</v>
      </c>
      <c r="D941" s="22" t="s">
        <v>391</v>
      </c>
      <c r="E941" s="63">
        <v>1</v>
      </c>
      <c r="F941" s="23" t="s">
        <v>392</v>
      </c>
      <c r="G941" s="24"/>
      <c r="H941" s="25"/>
      <c r="I941" s="71"/>
      <c r="J941" s="15"/>
    </row>
    <row r="942" spans="1:10" ht="16.5" customHeight="1">
      <c r="B942" s="34"/>
      <c r="C942" s="35"/>
      <c r="D942" s="35"/>
      <c r="E942" s="64"/>
      <c r="F942" s="36"/>
      <c r="G942" s="37"/>
      <c r="H942" s="38"/>
      <c r="I942" s="39"/>
      <c r="J942" s="15"/>
    </row>
    <row r="943" spans="1:10" ht="16.5" customHeight="1">
      <c r="A943" s="1">
        <v>5</v>
      </c>
      <c r="B943" s="45"/>
      <c r="C943" s="22" t="s">
        <v>396</v>
      </c>
      <c r="D943" s="22" t="s">
        <v>393</v>
      </c>
      <c r="E943" s="63">
        <v>1</v>
      </c>
      <c r="F943" s="23" t="s">
        <v>392</v>
      </c>
      <c r="G943" s="24"/>
      <c r="H943" s="25"/>
      <c r="I943" s="71"/>
      <c r="J943" s="15"/>
    </row>
    <row r="944" spans="1:10" ht="16.5" customHeight="1">
      <c r="B944" s="34"/>
      <c r="C944" s="35"/>
      <c r="D944" s="35"/>
      <c r="E944" s="64"/>
      <c r="F944" s="36"/>
      <c r="G944" s="37"/>
      <c r="H944" s="38"/>
      <c r="I944" s="39"/>
      <c r="J944" s="15"/>
    </row>
    <row r="945" spans="1:10" ht="16.5" customHeight="1">
      <c r="A945" s="1">
        <v>6</v>
      </c>
      <c r="B945" s="21"/>
      <c r="C945" s="22" t="s">
        <v>397</v>
      </c>
      <c r="D945" s="22" t="s">
        <v>394</v>
      </c>
      <c r="E945" s="63">
        <v>1</v>
      </c>
      <c r="F945" s="23" t="s">
        <v>113</v>
      </c>
      <c r="G945" s="24"/>
      <c r="H945" s="25"/>
      <c r="I945" s="71"/>
      <c r="J945" s="15"/>
    </row>
    <row r="946" spans="1:10" ht="16.5" customHeight="1">
      <c r="B946" s="34"/>
      <c r="C946" s="35"/>
      <c r="D946" s="35"/>
      <c r="E946" s="64"/>
      <c r="F946" s="36"/>
      <c r="G946" s="37"/>
      <c r="H946" s="38"/>
      <c r="I946" s="39"/>
      <c r="J946" s="15"/>
    </row>
    <row r="947" spans="1:10" ht="16.5" customHeight="1">
      <c r="A947" s="1">
        <v>7</v>
      </c>
      <c r="B947" s="45"/>
      <c r="C947" s="22"/>
      <c r="D947" s="22"/>
      <c r="E947" s="63"/>
      <c r="F947" s="23"/>
      <c r="G947" s="24"/>
      <c r="H947" s="25"/>
      <c r="I947" s="71"/>
      <c r="J947" s="15"/>
    </row>
    <row r="948" spans="1:10" ht="16.5" customHeight="1">
      <c r="B948" s="34"/>
      <c r="C948" s="35"/>
      <c r="D948" s="35"/>
      <c r="E948" s="64"/>
      <c r="F948" s="36"/>
      <c r="G948" s="37"/>
      <c r="H948" s="38"/>
      <c r="I948" s="39"/>
      <c r="J948" s="15"/>
    </row>
    <row r="949" spans="1:10" ht="16.5" customHeight="1">
      <c r="A949" s="1">
        <v>8</v>
      </c>
      <c r="B949" s="45"/>
      <c r="C949" s="22"/>
      <c r="D949" s="22"/>
      <c r="E949" s="63"/>
      <c r="F949" s="23"/>
      <c r="G949" s="24"/>
      <c r="H949" s="25"/>
      <c r="I949" s="71"/>
      <c r="J949" s="15"/>
    </row>
    <row r="950" spans="1:10" ht="16.5" customHeight="1">
      <c r="B950" s="34"/>
      <c r="C950" s="35"/>
      <c r="D950" s="35"/>
      <c r="E950" s="64"/>
      <c r="F950" s="36"/>
      <c r="G950" s="37"/>
      <c r="H950" s="38"/>
      <c r="I950" s="39"/>
      <c r="J950" s="15"/>
    </row>
    <row r="951" spans="1:10" ht="16.5" customHeight="1">
      <c r="A951" s="1">
        <v>9</v>
      </c>
      <c r="B951" s="21"/>
      <c r="C951" s="50"/>
      <c r="D951" s="22"/>
      <c r="E951" s="63"/>
      <c r="F951" s="23"/>
      <c r="G951" s="24"/>
      <c r="H951" s="25"/>
      <c r="I951" s="71"/>
      <c r="J951" s="15"/>
    </row>
    <row r="952" spans="1:10" ht="16.5" customHeight="1">
      <c r="B952" s="34"/>
      <c r="C952" s="35"/>
      <c r="D952" s="35"/>
      <c r="E952" s="64"/>
      <c r="F952" s="36"/>
      <c r="G952" s="37"/>
      <c r="H952" s="38"/>
      <c r="I952" s="39"/>
      <c r="J952" s="15"/>
    </row>
    <row r="953" spans="1:10" ht="16.5" customHeight="1">
      <c r="A953" s="1">
        <v>10</v>
      </c>
      <c r="B953" s="45"/>
      <c r="C953" s="50"/>
      <c r="D953" s="22"/>
      <c r="E953" s="63"/>
      <c r="F953" s="23"/>
      <c r="G953" s="24"/>
      <c r="H953" s="25"/>
      <c r="I953" s="71"/>
      <c r="J953" s="15"/>
    </row>
    <row r="954" spans="1:10" ht="16.5" customHeight="1">
      <c r="B954" s="34"/>
      <c r="C954" s="35"/>
      <c r="D954" s="35"/>
      <c r="E954" s="64"/>
      <c r="F954" s="36"/>
      <c r="G954" s="37"/>
      <c r="H954" s="38"/>
      <c r="I954" s="39"/>
      <c r="J954" s="15"/>
    </row>
    <row r="955" spans="1:10" ht="16.5" customHeight="1">
      <c r="A955" s="1">
        <v>11</v>
      </c>
      <c r="B955" s="45"/>
      <c r="C955" s="22"/>
      <c r="D955" s="22"/>
      <c r="E955" s="63"/>
      <c r="F955" s="23"/>
      <c r="G955" s="24"/>
      <c r="H955" s="25"/>
      <c r="I955" s="71"/>
      <c r="J955" s="15"/>
    </row>
    <row r="956" spans="1:10" ht="16.5" customHeight="1">
      <c r="B956" s="34"/>
      <c r="C956" s="35"/>
      <c r="D956" s="35"/>
      <c r="E956" s="64"/>
      <c r="F956" s="36"/>
      <c r="G956" s="37"/>
      <c r="H956" s="38"/>
      <c r="I956" s="39"/>
      <c r="J956" s="15"/>
    </row>
    <row r="957" spans="1:10" ht="16.5" customHeight="1">
      <c r="A957" s="1">
        <v>12</v>
      </c>
      <c r="B957" s="21"/>
      <c r="C957" s="22"/>
      <c r="D957" s="22"/>
      <c r="E957" s="63"/>
      <c r="F957" s="23"/>
      <c r="G957" s="24"/>
      <c r="H957" s="25"/>
      <c r="I957" s="71"/>
      <c r="J957" s="15"/>
    </row>
    <row r="958" spans="1:10" ht="16.5" customHeight="1">
      <c r="B958" s="34"/>
      <c r="C958" s="35"/>
      <c r="D958" s="35"/>
      <c r="E958" s="64"/>
      <c r="F958" s="36"/>
      <c r="G958" s="37"/>
      <c r="H958" s="38"/>
      <c r="I958" s="39"/>
      <c r="J958" s="15"/>
    </row>
    <row r="959" spans="1:10" ht="16.5" customHeight="1">
      <c r="A959" s="1">
        <v>13</v>
      </c>
      <c r="B959" s="45"/>
      <c r="C959" s="22"/>
      <c r="D959" s="22"/>
      <c r="E959" s="63"/>
      <c r="F959" s="23"/>
      <c r="G959" s="24"/>
      <c r="H959" s="25"/>
      <c r="I959" s="71"/>
      <c r="J959" s="15"/>
    </row>
    <row r="960" spans="1:10" ht="16.5" customHeight="1">
      <c r="B960" s="34"/>
      <c r="C960" s="35"/>
      <c r="D960" s="35"/>
      <c r="E960" s="64"/>
      <c r="F960" s="36"/>
      <c r="G960" s="37"/>
      <c r="H960" s="38"/>
      <c r="I960" s="39"/>
      <c r="J960" s="15"/>
    </row>
    <row r="961" spans="1:10" ht="16.5" customHeight="1">
      <c r="A961" s="1">
        <v>14</v>
      </c>
      <c r="B961" s="45"/>
      <c r="C961" s="22"/>
      <c r="D961" s="22"/>
      <c r="E961" s="63"/>
      <c r="F961" s="23"/>
      <c r="G961" s="24"/>
      <c r="H961" s="25"/>
      <c r="I961" s="72"/>
      <c r="J961" s="15"/>
    </row>
    <row r="962" spans="1:10" ht="16.5" customHeight="1">
      <c r="B962" s="34"/>
      <c r="C962" s="35"/>
      <c r="D962" s="35"/>
      <c r="E962" s="64"/>
      <c r="F962" s="36"/>
      <c r="G962" s="37"/>
      <c r="H962" s="38"/>
      <c r="I962" s="39"/>
      <c r="J962" s="15"/>
    </row>
    <row r="963" spans="1:10" ht="16.5" customHeight="1">
      <c r="A963" s="1">
        <v>15</v>
      </c>
      <c r="B963" s="21"/>
      <c r="C963" s="22"/>
      <c r="D963" s="22"/>
      <c r="E963" s="63"/>
      <c r="F963" s="23"/>
      <c r="G963" s="24"/>
      <c r="H963" s="25"/>
      <c r="I963" s="72"/>
      <c r="J963" s="15"/>
    </row>
    <row r="964" spans="1:10" ht="16.5" customHeight="1">
      <c r="B964" s="34"/>
      <c r="C964" s="35"/>
      <c r="D964" s="35"/>
      <c r="E964" s="64"/>
      <c r="F964" s="36"/>
      <c r="G964" s="37"/>
      <c r="H964" s="38"/>
      <c r="I964" s="39"/>
      <c r="J964" s="15"/>
    </row>
    <row r="965" spans="1:10" ht="16.5" customHeight="1">
      <c r="A965" s="1">
        <v>16</v>
      </c>
      <c r="B965" s="51"/>
      <c r="C965" s="53" t="s">
        <v>398</v>
      </c>
      <c r="D965" s="52"/>
      <c r="E965" s="65"/>
      <c r="F965" s="53"/>
      <c r="G965" s="54"/>
      <c r="H965" s="55"/>
      <c r="I965" s="66"/>
      <c r="J965" s="15"/>
    </row>
    <row r="966" spans="1:10" ht="16.5" customHeight="1">
      <c r="B966" s="7"/>
      <c r="C966" s="8"/>
      <c r="D966" s="8"/>
      <c r="E966" s="62"/>
      <c r="F966" s="9"/>
      <c r="G966" s="10"/>
      <c r="H966" s="11"/>
      <c r="I966" s="12"/>
      <c r="J966" s="15"/>
    </row>
    <row r="967" spans="1:10" ht="16.5" customHeight="1">
      <c r="A967" s="1">
        <v>1</v>
      </c>
      <c r="B967" s="21">
        <v>8</v>
      </c>
      <c r="C967" s="22" t="s">
        <v>335</v>
      </c>
      <c r="D967" s="22"/>
      <c r="E967" s="63"/>
      <c r="F967" s="23"/>
      <c r="G967" s="24"/>
      <c r="H967" s="25"/>
      <c r="I967" s="26"/>
      <c r="J967" s="15"/>
    </row>
    <row r="968" spans="1:10" ht="16.5" customHeight="1">
      <c r="B968" s="34"/>
      <c r="C968" s="35"/>
      <c r="D968" s="35"/>
      <c r="E968" s="64"/>
      <c r="F968" s="36"/>
      <c r="G968" s="37"/>
      <c r="H968" s="38"/>
      <c r="I968" s="39"/>
      <c r="J968" s="15"/>
    </row>
    <row r="969" spans="1:10" ht="16.5" customHeight="1">
      <c r="A969" s="1">
        <v>2</v>
      </c>
      <c r="B969" s="45"/>
      <c r="C969" s="22"/>
      <c r="D969" s="22"/>
      <c r="E969" s="63"/>
      <c r="F969" s="23"/>
      <c r="G969" s="24"/>
      <c r="H969" s="25"/>
      <c r="I969" s="26"/>
      <c r="J969" s="15"/>
    </row>
    <row r="970" spans="1:10" ht="16.5" customHeight="1">
      <c r="B970" s="34"/>
      <c r="C970" s="35"/>
      <c r="D970" s="35"/>
      <c r="E970" s="64"/>
      <c r="F970" s="36"/>
      <c r="G970" s="37"/>
      <c r="H970" s="38"/>
      <c r="I970" s="39"/>
      <c r="J970" s="15"/>
    </row>
    <row r="971" spans="1:10" ht="16.5" customHeight="1">
      <c r="A971" s="1">
        <v>3</v>
      </c>
      <c r="B971" s="21" t="s">
        <v>122</v>
      </c>
      <c r="C971" s="22" t="s">
        <v>483</v>
      </c>
      <c r="D971" s="22"/>
      <c r="E971" s="63">
        <v>1</v>
      </c>
      <c r="F971" s="23" t="s">
        <v>113</v>
      </c>
      <c r="G971" s="24"/>
      <c r="H971" s="25"/>
      <c r="I971" s="71"/>
      <c r="J971" s="15"/>
    </row>
    <row r="972" spans="1:10" ht="16.5" customHeight="1">
      <c r="B972" s="34"/>
      <c r="C972" s="35"/>
      <c r="D972" s="35"/>
      <c r="E972" s="64"/>
      <c r="F972" s="36"/>
      <c r="G972" s="37"/>
      <c r="H972" s="38"/>
      <c r="I972" s="39"/>
      <c r="J972" s="15"/>
    </row>
    <row r="973" spans="1:10" ht="16.5" customHeight="1">
      <c r="A973" s="1">
        <v>4</v>
      </c>
      <c r="B973" s="45" t="s">
        <v>123</v>
      </c>
      <c r="C973" s="22" t="s">
        <v>346</v>
      </c>
      <c r="D973" s="22"/>
      <c r="E973" s="63">
        <v>1</v>
      </c>
      <c r="F973" s="23" t="s">
        <v>113</v>
      </c>
      <c r="G973" s="24"/>
      <c r="H973" s="25"/>
      <c r="I973" s="71"/>
      <c r="J973" s="15"/>
    </row>
    <row r="974" spans="1:10" ht="16.5" customHeight="1">
      <c r="B974" s="34"/>
      <c r="C974" s="35"/>
      <c r="D974" s="35"/>
      <c r="E974" s="64"/>
      <c r="F974" s="36"/>
      <c r="G974" s="37"/>
      <c r="H974" s="38"/>
      <c r="I974" s="39"/>
      <c r="J974" s="15"/>
    </row>
    <row r="975" spans="1:10" ht="16.5" customHeight="1">
      <c r="A975" s="1">
        <v>5</v>
      </c>
      <c r="B975" s="45" t="s">
        <v>374</v>
      </c>
      <c r="C975" s="22" t="s">
        <v>347</v>
      </c>
      <c r="D975" s="22"/>
      <c r="E975" s="63">
        <v>1</v>
      </c>
      <c r="F975" s="23" t="s">
        <v>113</v>
      </c>
      <c r="G975" s="24"/>
      <c r="H975" s="25"/>
      <c r="I975" s="71"/>
      <c r="J975" s="15"/>
    </row>
    <row r="976" spans="1:10" ht="16.5" customHeight="1">
      <c r="B976" s="34"/>
      <c r="C976" s="35"/>
      <c r="D976" s="35"/>
      <c r="E976" s="64"/>
      <c r="F976" s="36"/>
      <c r="G976" s="37"/>
      <c r="H976" s="38"/>
      <c r="I976" s="39"/>
      <c r="J976" s="15"/>
    </row>
    <row r="977" spans="1:10" ht="16.5" customHeight="1">
      <c r="A977" s="1">
        <v>6</v>
      </c>
      <c r="B977" s="21"/>
      <c r="C977" s="22"/>
      <c r="D977" s="22"/>
      <c r="E977" s="63"/>
      <c r="F977" s="23"/>
      <c r="G977" s="24"/>
      <c r="H977" s="25"/>
      <c r="I977" s="71"/>
      <c r="J977" s="15"/>
    </row>
    <row r="978" spans="1:10" ht="16.5" customHeight="1">
      <c r="B978" s="34"/>
      <c r="C978" s="35"/>
      <c r="D978" s="35"/>
      <c r="E978" s="64"/>
      <c r="F978" s="36"/>
      <c r="G978" s="37"/>
      <c r="H978" s="38"/>
      <c r="I978" s="39"/>
      <c r="J978" s="15"/>
    </row>
    <row r="979" spans="1:10" ht="16.5" customHeight="1">
      <c r="A979" s="1">
        <v>7</v>
      </c>
      <c r="B979" s="45"/>
      <c r="C979" s="22"/>
      <c r="D979" s="22"/>
      <c r="E979" s="63"/>
      <c r="F979" s="23"/>
      <c r="G979" s="24"/>
      <c r="H979" s="25"/>
      <c r="I979" s="71"/>
      <c r="J979" s="15"/>
    </row>
    <row r="980" spans="1:10" ht="16.5" customHeight="1">
      <c r="B980" s="34"/>
      <c r="C980" s="35"/>
      <c r="D980" s="35"/>
      <c r="E980" s="64"/>
      <c r="F980" s="36"/>
      <c r="G980" s="37"/>
      <c r="H980" s="38"/>
      <c r="I980" s="39"/>
      <c r="J980" s="15"/>
    </row>
    <row r="981" spans="1:10" ht="16.5" customHeight="1">
      <c r="A981" s="1">
        <v>8</v>
      </c>
      <c r="B981" s="45"/>
      <c r="C981" s="22"/>
      <c r="D981" s="22"/>
      <c r="E981" s="63"/>
      <c r="F981" s="23"/>
      <c r="G981" s="24"/>
      <c r="H981" s="25"/>
      <c r="I981" s="71"/>
      <c r="J981" s="15"/>
    </row>
    <row r="982" spans="1:10" ht="16.5" customHeight="1">
      <c r="B982" s="34"/>
      <c r="C982" s="35"/>
      <c r="D982" s="35"/>
      <c r="E982" s="64"/>
      <c r="F982" s="36"/>
      <c r="G982" s="37"/>
      <c r="H982" s="38"/>
      <c r="I982" s="39"/>
      <c r="J982" s="15"/>
    </row>
    <row r="983" spans="1:10" ht="16.5" customHeight="1">
      <c r="A983" s="1">
        <v>9</v>
      </c>
      <c r="B983" s="21"/>
      <c r="C983" s="50"/>
      <c r="D983" s="22"/>
      <c r="E983" s="63"/>
      <c r="F983" s="23"/>
      <c r="G983" s="24"/>
      <c r="H983" s="25"/>
      <c r="I983" s="71"/>
      <c r="J983" s="15"/>
    </row>
    <row r="984" spans="1:10" ht="16.5" customHeight="1">
      <c r="B984" s="34"/>
      <c r="C984" s="35"/>
      <c r="D984" s="35"/>
      <c r="E984" s="64"/>
      <c r="F984" s="36"/>
      <c r="G984" s="37"/>
      <c r="H984" s="38"/>
      <c r="I984" s="39"/>
      <c r="J984" s="15"/>
    </row>
    <row r="985" spans="1:10" ht="16.5" customHeight="1">
      <c r="A985" s="1">
        <v>10</v>
      </c>
      <c r="B985" s="45"/>
      <c r="C985" s="50"/>
      <c r="D985" s="22"/>
      <c r="E985" s="63"/>
      <c r="F985" s="23"/>
      <c r="G985" s="24"/>
      <c r="H985" s="25"/>
      <c r="I985" s="71"/>
      <c r="J985" s="15"/>
    </row>
    <row r="986" spans="1:10" ht="16.5" customHeight="1">
      <c r="B986" s="34"/>
      <c r="C986" s="35"/>
      <c r="D986" s="35"/>
      <c r="E986" s="64"/>
      <c r="F986" s="36"/>
      <c r="G986" s="37"/>
      <c r="H986" s="38"/>
      <c r="I986" s="39"/>
      <c r="J986" s="15"/>
    </row>
    <row r="987" spans="1:10" ht="16.5" customHeight="1">
      <c r="A987" s="1">
        <v>11</v>
      </c>
      <c r="B987" s="45"/>
      <c r="C987" s="22"/>
      <c r="D987" s="22"/>
      <c r="E987" s="63"/>
      <c r="F987" s="23"/>
      <c r="G987" s="24"/>
      <c r="H987" s="25"/>
      <c r="I987" s="71"/>
      <c r="J987" s="15"/>
    </row>
    <row r="988" spans="1:10" ht="16.5" customHeight="1">
      <c r="B988" s="34"/>
      <c r="C988" s="35"/>
      <c r="D988" s="35"/>
      <c r="E988" s="64"/>
      <c r="F988" s="36"/>
      <c r="G988" s="37"/>
      <c r="H988" s="38"/>
      <c r="I988" s="39"/>
      <c r="J988" s="15"/>
    </row>
    <row r="989" spans="1:10" ht="16.5" customHeight="1">
      <c r="A989" s="1">
        <v>12</v>
      </c>
      <c r="B989" s="21"/>
      <c r="C989" s="22"/>
      <c r="D989" s="22"/>
      <c r="E989" s="63"/>
      <c r="F989" s="23"/>
      <c r="G989" s="24"/>
      <c r="H989" s="25"/>
      <c r="I989" s="71"/>
      <c r="J989" s="15"/>
    </row>
    <row r="990" spans="1:10" ht="16.5" customHeight="1">
      <c r="B990" s="34"/>
      <c r="C990" s="35"/>
      <c r="D990" s="35"/>
      <c r="E990" s="64"/>
      <c r="F990" s="36"/>
      <c r="G990" s="37"/>
      <c r="H990" s="38"/>
      <c r="I990" s="39"/>
      <c r="J990" s="15"/>
    </row>
    <row r="991" spans="1:10" ht="16.5" customHeight="1">
      <c r="A991" s="1">
        <v>13</v>
      </c>
      <c r="B991" s="45"/>
      <c r="C991" s="22"/>
      <c r="D991" s="22"/>
      <c r="E991" s="63"/>
      <c r="F991" s="23"/>
      <c r="G991" s="24"/>
      <c r="H991" s="25"/>
      <c r="I991" s="71"/>
      <c r="J991" s="15"/>
    </row>
    <row r="992" spans="1:10" ht="16.5" customHeight="1">
      <c r="B992" s="34"/>
      <c r="C992" s="35"/>
      <c r="D992" s="35"/>
      <c r="E992" s="64"/>
      <c r="F992" s="36"/>
      <c r="G992" s="37"/>
      <c r="H992" s="38"/>
      <c r="I992" s="39"/>
      <c r="J992" s="15"/>
    </row>
    <row r="993" spans="1:10" ht="16.5" customHeight="1">
      <c r="A993" s="1">
        <v>14</v>
      </c>
      <c r="B993" s="45"/>
      <c r="C993" s="22"/>
      <c r="D993" s="22"/>
      <c r="E993" s="63"/>
      <c r="F993" s="23"/>
      <c r="G993" s="24"/>
      <c r="H993" s="25"/>
      <c r="I993" s="72"/>
      <c r="J993" s="15"/>
    </row>
    <row r="994" spans="1:10" ht="16.5" customHeight="1">
      <c r="B994" s="34"/>
      <c r="C994" s="35"/>
      <c r="D994" s="35"/>
      <c r="E994" s="64"/>
      <c r="F994" s="36"/>
      <c r="G994" s="37"/>
      <c r="H994" s="38"/>
      <c r="I994" s="39"/>
      <c r="J994" s="15"/>
    </row>
    <row r="995" spans="1:10" ht="16.5" customHeight="1">
      <c r="A995" s="1">
        <v>15</v>
      </c>
      <c r="B995" s="21"/>
      <c r="C995" s="22"/>
      <c r="D995" s="22"/>
      <c r="E995" s="63"/>
      <c r="F995" s="23"/>
      <c r="G995" s="24"/>
      <c r="H995" s="25"/>
      <c r="I995" s="72"/>
      <c r="J995" s="15"/>
    </row>
    <row r="996" spans="1:10" ht="16.5" customHeight="1">
      <c r="B996" s="34"/>
      <c r="C996" s="35"/>
      <c r="D996" s="35"/>
      <c r="E996" s="64"/>
      <c r="F996" s="36"/>
      <c r="G996" s="37"/>
      <c r="H996" s="38"/>
      <c r="I996" s="39"/>
      <c r="J996" s="15"/>
    </row>
    <row r="997" spans="1:10" ht="16.5" customHeight="1">
      <c r="A997" s="1">
        <v>16</v>
      </c>
      <c r="B997" s="51"/>
      <c r="C997" s="53" t="s">
        <v>88</v>
      </c>
      <c r="D997" s="52"/>
      <c r="E997" s="65"/>
      <c r="F997" s="53"/>
      <c r="G997" s="54"/>
      <c r="H997" s="55"/>
      <c r="I997" s="66"/>
      <c r="J997" s="15"/>
    </row>
    <row r="998" spans="1:10" ht="16.5" customHeight="1">
      <c r="B998" s="7"/>
      <c r="C998" s="8"/>
      <c r="D998" s="8"/>
      <c r="E998" s="62"/>
      <c r="F998" s="9"/>
      <c r="G998" s="10"/>
      <c r="H998" s="11"/>
      <c r="I998" s="12"/>
      <c r="J998" s="15"/>
    </row>
    <row r="999" spans="1:10" ht="16.5" customHeight="1">
      <c r="A999" s="1">
        <v>1</v>
      </c>
      <c r="B999" s="21" t="s">
        <v>484</v>
      </c>
      <c r="C999" s="22" t="s">
        <v>336</v>
      </c>
      <c r="D999" s="22"/>
      <c r="E999" s="63"/>
      <c r="F999" s="23"/>
      <c r="G999" s="24"/>
      <c r="H999" s="25"/>
      <c r="I999" s="26"/>
      <c r="J999" s="15"/>
    </row>
    <row r="1000" spans="1:10" ht="16.5" customHeight="1">
      <c r="B1000" s="34"/>
      <c r="C1000" s="35"/>
      <c r="D1000" s="35"/>
      <c r="E1000" s="64"/>
      <c r="F1000" s="36"/>
      <c r="G1000" s="37"/>
      <c r="H1000" s="38"/>
      <c r="I1000" s="39"/>
      <c r="J1000" s="15"/>
    </row>
    <row r="1001" spans="1:10" ht="16.5" customHeight="1">
      <c r="A1001" s="1">
        <v>2</v>
      </c>
      <c r="B1001" s="45"/>
      <c r="C1001" s="22" t="s">
        <v>336</v>
      </c>
      <c r="D1001" s="22" t="s">
        <v>337</v>
      </c>
      <c r="E1001" s="63">
        <v>19.600000000000001</v>
      </c>
      <c r="F1001" s="23" t="s">
        <v>247</v>
      </c>
      <c r="G1001" s="24"/>
      <c r="H1001" s="25"/>
      <c r="I1001" s="26"/>
      <c r="J1001" s="15"/>
    </row>
    <row r="1002" spans="1:10" ht="16.5" customHeight="1">
      <c r="B1002" s="34"/>
      <c r="C1002" s="35"/>
      <c r="D1002" s="35"/>
      <c r="E1002" s="64"/>
      <c r="F1002" s="36"/>
      <c r="G1002" s="37"/>
      <c r="H1002" s="38"/>
      <c r="I1002" s="39"/>
      <c r="J1002" s="15"/>
    </row>
    <row r="1003" spans="1:10" ht="16.5" customHeight="1">
      <c r="A1003" s="1">
        <v>3</v>
      </c>
      <c r="B1003" s="21"/>
      <c r="C1003" s="22" t="s">
        <v>336</v>
      </c>
      <c r="D1003" s="22" t="s">
        <v>197</v>
      </c>
      <c r="E1003" s="63">
        <v>5.4</v>
      </c>
      <c r="F1003" s="23" t="s">
        <v>247</v>
      </c>
      <c r="G1003" s="24"/>
      <c r="H1003" s="25"/>
      <c r="I1003" s="26"/>
      <c r="J1003" s="15"/>
    </row>
    <row r="1004" spans="1:10" ht="16.5" customHeight="1">
      <c r="B1004" s="34"/>
      <c r="C1004" s="35"/>
      <c r="D1004" s="35"/>
      <c r="E1004" s="64"/>
      <c r="F1004" s="36"/>
      <c r="G1004" s="37"/>
      <c r="H1004" s="38"/>
      <c r="I1004" s="39"/>
      <c r="J1004" s="15"/>
    </row>
    <row r="1005" spans="1:10" ht="16.5" customHeight="1">
      <c r="A1005" s="1">
        <v>4</v>
      </c>
      <c r="B1005" s="45"/>
      <c r="C1005" s="22" t="s">
        <v>336</v>
      </c>
      <c r="D1005" s="22" t="s">
        <v>338</v>
      </c>
      <c r="E1005" s="63">
        <v>5.8</v>
      </c>
      <c r="F1005" s="23" t="s">
        <v>247</v>
      </c>
      <c r="G1005" s="24"/>
      <c r="H1005" s="25"/>
      <c r="I1005" s="26"/>
      <c r="J1005" s="15"/>
    </row>
    <row r="1006" spans="1:10" ht="16.5" customHeight="1">
      <c r="B1006" s="34"/>
      <c r="C1006" s="35"/>
      <c r="D1006" s="35"/>
      <c r="E1006" s="64"/>
      <c r="F1006" s="36"/>
      <c r="G1006" s="37"/>
      <c r="H1006" s="38"/>
      <c r="I1006" s="39"/>
      <c r="J1006" s="15"/>
    </row>
    <row r="1007" spans="1:10" ht="16.5" customHeight="1">
      <c r="A1007" s="1">
        <v>5</v>
      </c>
      <c r="B1007" s="45"/>
      <c r="C1007" s="22" t="s">
        <v>345</v>
      </c>
      <c r="D1007" s="22" t="s">
        <v>339</v>
      </c>
      <c r="E1007" s="63">
        <v>1.7</v>
      </c>
      <c r="F1007" s="23" t="s">
        <v>247</v>
      </c>
      <c r="G1007" s="24"/>
      <c r="H1007" s="25"/>
      <c r="I1007" s="26"/>
      <c r="J1007" s="15"/>
    </row>
    <row r="1008" spans="1:10" ht="16.5" customHeight="1">
      <c r="B1008" s="34"/>
      <c r="C1008" s="35"/>
      <c r="D1008" s="35"/>
      <c r="E1008" s="64"/>
      <c r="F1008" s="36"/>
      <c r="G1008" s="37"/>
      <c r="H1008" s="38"/>
      <c r="I1008" s="39"/>
      <c r="J1008" s="15"/>
    </row>
    <row r="1009" spans="1:10" ht="16.5" customHeight="1">
      <c r="A1009" s="1">
        <v>6</v>
      </c>
      <c r="B1009" s="21"/>
      <c r="C1009" s="22" t="s">
        <v>345</v>
      </c>
      <c r="D1009" s="22" t="s">
        <v>340</v>
      </c>
      <c r="E1009" s="63">
        <v>3.2</v>
      </c>
      <c r="F1009" s="23" t="s">
        <v>247</v>
      </c>
      <c r="G1009" s="24"/>
      <c r="H1009" s="25"/>
      <c r="I1009" s="26"/>
      <c r="J1009" s="15"/>
    </row>
    <row r="1010" spans="1:10" ht="16.5" customHeight="1">
      <c r="B1010" s="34"/>
      <c r="C1010" s="35"/>
      <c r="D1010" s="35"/>
      <c r="E1010" s="64"/>
      <c r="F1010" s="36"/>
      <c r="G1010" s="37"/>
      <c r="H1010" s="38"/>
      <c r="I1010" s="39"/>
      <c r="J1010" s="15"/>
    </row>
    <row r="1011" spans="1:10" ht="16.5" customHeight="1">
      <c r="A1011" s="1">
        <v>7</v>
      </c>
      <c r="B1011" s="45"/>
      <c r="C1011" s="22" t="s">
        <v>345</v>
      </c>
      <c r="D1011" s="22" t="s">
        <v>341</v>
      </c>
      <c r="E1011" s="63">
        <v>7.1</v>
      </c>
      <c r="F1011" s="23" t="s">
        <v>247</v>
      </c>
      <c r="G1011" s="24"/>
      <c r="H1011" s="25"/>
      <c r="I1011" s="26"/>
      <c r="J1011" s="15"/>
    </row>
    <row r="1012" spans="1:10" ht="16.5" customHeight="1">
      <c r="B1012" s="34"/>
      <c r="C1012" s="35"/>
      <c r="D1012" s="35"/>
      <c r="E1012" s="64"/>
      <c r="F1012" s="36"/>
      <c r="G1012" s="37"/>
      <c r="H1012" s="38"/>
      <c r="I1012" s="39"/>
      <c r="J1012" s="15"/>
    </row>
    <row r="1013" spans="1:10" ht="16.5" customHeight="1">
      <c r="A1013" s="1">
        <v>8</v>
      </c>
      <c r="B1013" s="45"/>
      <c r="C1013" s="22" t="s">
        <v>345</v>
      </c>
      <c r="D1013" s="22" t="s">
        <v>342</v>
      </c>
      <c r="E1013" s="63">
        <v>0.1</v>
      </c>
      <c r="F1013" s="23" t="s">
        <v>247</v>
      </c>
      <c r="G1013" s="24"/>
      <c r="H1013" s="25"/>
      <c r="I1013" s="26"/>
      <c r="J1013" s="15"/>
    </row>
    <row r="1014" spans="1:10" ht="16.5" customHeight="1">
      <c r="B1014" s="34"/>
      <c r="C1014" s="35"/>
      <c r="D1014" s="35"/>
      <c r="E1014" s="64"/>
      <c r="F1014" s="36"/>
      <c r="G1014" s="37"/>
      <c r="H1014" s="38"/>
      <c r="I1014" s="39"/>
      <c r="J1014" s="15"/>
    </row>
    <row r="1015" spans="1:10" ht="16.5" customHeight="1">
      <c r="A1015" s="1">
        <v>9</v>
      </c>
      <c r="B1015" s="21"/>
      <c r="C1015" s="50" t="s">
        <v>345</v>
      </c>
      <c r="D1015" s="22" t="s">
        <v>343</v>
      </c>
      <c r="E1015" s="63">
        <v>0.1</v>
      </c>
      <c r="F1015" s="23" t="s">
        <v>247</v>
      </c>
      <c r="G1015" s="24"/>
      <c r="H1015" s="25"/>
      <c r="I1015" s="26"/>
      <c r="J1015" s="15"/>
    </row>
    <row r="1016" spans="1:10" ht="16.5" customHeight="1">
      <c r="B1016" s="34"/>
      <c r="C1016" s="35"/>
      <c r="D1016" s="35"/>
      <c r="E1016" s="64"/>
      <c r="F1016" s="36"/>
      <c r="G1016" s="37"/>
      <c r="H1016" s="38"/>
      <c r="I1016" s="39"/>
      <c r="J1016" s="15"/>
    </row>
    <row r="1017" spans="1:10" ht="16.5" customHeight="1">
      <c r="A1017" s="1">
        <v>10</v>
      </c>
      <c r="B1017" s="45"/>
      <c r="C1017" s="50" t="s">
        <v>345</v>
      </c>
      <c r="D1017" s="22" t="s">
        <v>344</v>
      </c>
      <c r="E1017" s="63">
        <v>5.7</v>
      </c>
      <c r="F1017" s="23" t="s">
        <v>247</v>
      </c>
      <c r="G1017" s="24"/>
      <c r="H1017" s="25"/>
      <c r="I1017" s="26"/>
      <c r="J1017" s="15"/>
    </row>
    <row r="1018" spans="1:10" ht="16.5" customHeight="1">
      <c r="B1018" s="34"/>
      <c r="C1018" s="35"/>
      <c r="D1018" s="35"/>
      <c r="E1018" s="64"/>
      <c r="F1018" s="36"/>
      <c r="G1018" s="37"/>
      <c r="H1018" s="38"/>
      <c r="I1018" s="39"/>
      <c r="J1018" s="15"/>
    </row>
    <row r="1019" spans="1:10" ht="16.5" customHeight="1">
      <c r="A1019" s="1">
        <v>11</v>
      </c>
      <c r="B1019" s="45"/>
      <c r="C1019" s="22"/>
      <c r="D1019" s="22"/>
      <c r="E1019" s="63"/>
      <c r="F1019" s="23"/>
      <c r="G1019" s="24"/>
      <c r="H1019" s="25"/>
      <c r="I1019" s="71"/>
      <c r="J1019" s="15"/>
    </row>
    <row r="1020" spans="1:10" ht="16.5" customHeight="1">
      <c r="B1020" s="34"/>
      <c r="C1020" s="35"/>
      <c r="D1020" s="35"/>
      <c r="E1020" s="64"/>
      <c r="F1020" s="36"/>
      <c r="G1020" s="37"/>
      <c r="H1020" s="38"/>
      <c r="I1020" s="39"/>
      <c r="J1020" s="15"/>
    </row>
    <row r="1021" spans="1:10" ht="16.5" customHeight="1">
      <c r="A1021" s="1">
        <v>12</v>
      </c>
      <c r="B1021" s="21"/>
      <c r="C1021" s="22"/>
      <c r="D1021" s="22"/>
      <c r="E1021" s="63"/>
      <c r="F1021" s="23"/>
      <c r="G1021" s="24"/>
      <c r="H1021" s="25"/>
      <c r="I1021" s="71"/>
      <c r="J1021" s="15"/>
    </row>
    <row r="1022" spans="1:10" ht="16.5" customHeight="1">
      <c r="B1022" s="34"/>
      <c r="C1022" s="35"/>
      <c r="D1022" s="35"/>
      <c r="E1022" s="64"/>
      <c r="F1022" s="36"/>
      <c r="G1022" s="37"/>
      <c r="H1022" s="38"/>
      <c r="I1022" s="39"/>
      <c r="J1022" s="15"/>
    </row>
    <row r="1023" spans="1:10" ht="16.5" customHeight="1">
      <c r="A1023" s="1">
        <v>13</v>
      </c>
      <c r="B1023" s="45"/>
      <c r="C1023" s="22"/>
      <c r="D1023" s="22"/>
      <c r="E1023" s="63"/>
      <c r="F1023" s="23"/>
      <c r="G1023" s="24"/>
      <c r="H1023" s="25"/>
      <c r="I1023" s="71"/>
      <c r="J1023" s="15"/>
    </row>
    <row r="1024" spans="1:10" ht="16.5" customHeight="1">
      <c r="B1024" s="34"/>
      <c r="C1024" s="35"/>
      <c r="D1024" s="35"/>
      <c r="E1024" s="64"/>
      <c r="F1024" s="36"/>
      <c r="G1024" s="37"/>
      <c r="H1024" s="38"/>
      <c r="I1024" s="39"/>
      <c r="J1024" s="15"/>
    </row>
    <row r="1025" spans="1:10" ht="16.5" customHeight="1">
      <c r="A1025" s="1">
        <v>14</v>
      </c>
      <c r="B1025" s="45"/>
      <c r="C1025" s="22"/>
      <c r="D1025" s="22"/>
      <c r="E1025" s="63"/>
      <c r="F1025" s="23"/>
      <c r="G1025" s="24"/>
      <c r="H1025" s="25"/>
      <c r="I1025" s="72"/>
      <c r="J1025" s="15"/>
    </row>
    <row r="1026" spans="1:10" ht="16.5" customHeight="1">
      <c r="B1026" s="34"/>
      <c r="C1026" s="35"/>
      <c r="D1026" s="35"/>
      <c r="E1026" s="64"/>
      <c r="F1026" s="36"/>
      <c r="G1026" s="37"/>
      <c r="H1026" s="38"/>
      <c r="I1026" s="39"/>
      <c r="J1026" s="15"/>
    </row>
    <row r="1027" spans="1:10" ht="16.5" customHeight="1">
      <c r="A1027" s="1">
        <v>15</v>
      </c>
      <c r="B1027" s="21"/>
      <c r="C1027" s="22"/>
      <c r="D1027" s="22"/>
      <c r="E1027" s="63"/>
      <c r="F1027" s="23"/>
      <c r="G1027" s="24"/>
      <c r="H1027" s="25"/>
      <c r="I1027" s="72"/>
      <c r="J1027" s="15"/>
    </row>
    <row r="1028" spans="1:10" ht="16.5" customHeight="1">
      <c r="B1028" s="34"/>
      <c r="C1028" s="35"/>
      <c r="D1028" s="35"/>
      <c r="E1028" s="64"/>
      <c r="F1028" s="36"/>
      <c r="G1028" s="37"/>
      <c r="H1028" s="38"/>
      <c r="I1028" s="39"/>
      <c r="J1028" s="15"/>
    </row>
    <row r="1029" spans="1:10" ht="16.5" customHeight="1">
      <c r="A1029" s="1">
        <v>16</v>
      </c>
      <c r="B1029" s="51"/>
      <c r="C1029" s="53" t="s">
        <v>485</v>
      </c>
      <c r="D1029" s="52"/>
      <c r="E1029" s="65"/>
      <c r="F1029" s="53"/>
      <c r="G1029" s="54"/>
      <c r="H1029" s="55"/>
      <c r="I1029" s="66"/>
      <c r="J1029" s="15"/>
    </row>
    <row r="1030" spans="1:10" ht="16.5" customHeight="1">
      <c r="B1030" s="7"/>
      <c r="C1030" s="8"/>
      <c r="D1030" s="8"/>
      <c r="E1030" s="62"/>
      <c r="F1030" s="36"/>
      <c r="G1030" s="10"/>
      <c r="H1030" s="11"/>
      <c r="I1030" s="12"/>
      <c r="J1030" s="15"/>
    </row>
    <row r="1031" spans="1:10" ht="16.5" customHeight="1">
      <c r="A1031" s="1">
        <v>1</v>
      </c>
      <c r="B1031" s="21" t="s">
        <v>486</v>
      </c>
      <c r="C1031" s="22" t="s">
        <v>346</v>
      </c>
      <c r="D1031" s="22"/>
      <c r="E1031" s="63"/>
      <c r="F1031" s="23"/>
      <c r="G1031" s="24"/>
      <c r="H1031" s="25"/>
      <c r="I1031" s="26"/>
      <c r="J1031" s="15"/>
    </row>
    <row r="1032" spans="1:10" ht="16.5" customHeight="1">
      <c r="B1032" s="34"/>
      <c r="C1032" s="35"/>
      <c r="D1032" s="35"/>
      <c r="E1032" s="64"/>
      <c r="F1032" s="36"/>
      <c r="G1032" s="37"/>
      <c r="H1032" s="38"/>
      <c r="I1032" s="39"/>
      <c r="J1032" s="15"/>
    </row>
    <row r="1033" spans="1:10" ht="16.5" customHeight="1">
      <c r="A1033" s="1">
        <v>2</v>
      </c>
      <c r="B1033" s="45"/>
      <c r="C1033" s="22" t="s">
        <v>346</v>
      </c>
      <c r="D1033" s="22" t="s">
        <v>337</v>
      </c>
      <c r="E1033" s="63">
        <v>19.600000000000001</v>
      </c>
      <c r="F1033" s="23" t="s">
        <v>247</v>
      </c>
      <c r="G1033" s="24"/>
      <c r="H1033" s="25"/>
      <c r="I1033" s="26"/>
      <c r="J1033" s="15"/>
    </row>
    <row r="1034" spans="1:10" ht="16.5" customHeight="1">
      <c r="B1034" s="34"/>
      <c r="C1034" s="35"/>
      <c r="D1034" s="35"/>
      <c r="E1034" s="64"/>
      <c r="F1034" s="36"/>
      <c r="G1034" s="37"/>
      <c r="H1034" s="38"/>
      <c r="I1034" s="39"/>
      <c r="J1034" s="15"/>
    </row>
    <row r="1035" spans="1:10" ht="16.5" customHeight="1">
      <c r="A1035" s="1">
        <v>3</v>
      </c>
      <c r="B1035" s="21"/>
      <c r="C1035" s="22" t="s">
        <v>346</v>
      </c>
      <c r="D1035" s="22" t="s">
        <v>197</v>
      </c>
      <c r="E1035" s="63">
        <v>5.4</v>
      </c>
      <c r="F1035" s="23" t="s">
        <v>247</v>
      </c>
      <c r="G1035" s="24"/>
      <c r="H1035" s="25"/>
      <c r="I1035" s="26"/>
      <c r="J1035" s="15"/>
    </row>
    <row r="1036" spans="1:10" ht="16.5" customHeight="1">
      <c r="B1036" s="34"/>
      <c r="C1036" s="35"/>
      <c r="D1036" s="35"/>
      <c r="E1036" s="64"/>
      <c r="F1036" s="36"/>
      <c r="G1036" s="37"/>
      <c r="H1036" s="38"/>
      <c r="I1036" s="39"/>
      <c r="J1036" s="15"/>
    </row>
    <row r="1037" spans="1:10" ht="16.5" customHeight="1">
      <c r="A1037" s="1">
        <v>4</v>
      </c>
      <c r="B1037" s="45"/>
      <c r="C1037" s="22" t="s">
        <v>346</v>
      </c>
      <c r="D1037" s="22" t="s">
        <v>338</v>
      </c>
      <c r="E1037" s="63">
        <v>5.8</v>
      </c>
      <c r="F1037" s="23" t="s">
        <v>20</v>
      </c>
      <c r="G1037" s="24"/>
      <c r="H1037" s="25"/>
      <c r="I1037" s="26"/>
      <c r="J1037" s="15"/>
    </row>
    <row r="1038" spans="1:10" ht="16.5" customHeight="1">
      <c r="B1038" s="34"/>
      <c r="C1038" s="35"/>
      <c r="D1038" s="35"/>
      <c r="E1038" s="64"/>
      <c r="F1038" s="36"/>
      <c r="G1038" s="37"/>
      <c r="H1038" s="38"/>
      <c r="I1038" s="39"/>
      <c r="J1038" s="15"/>
    </row>
    <row r="1039" spans="1:10" ht="16.5" customHeight="1">
      <c r="A1039" s="1">
        <v>5</v>
      </c>
      <c r="B1039" s="45"/>
      <c r="C1039" s="22" t="s">
        <v>346</v>
      </c>
      <c r="D1039" s="22" t="s">
        <v>339</v>
      </c>
      <c r="E1039" s="63">
        <v>1.7</v>
      </c>
      <c r="F1039" s="23" t="s">
        <v>20</v>
      </c>
      <c r="G1039" s="24"/>
      <c r="H1039" s="25"/>
      <c r="I1039" s="26"/>
      <c r="J1039" s="15"/>
    </row>
    <row r="1040" spans="1:10" ht="16.5" customHeight="1">
      <c r="B1040" s="34"/>
      <c r="C1040" s="35"/>
      <c r="D1040" s="35"/>
      <c r="E1040" s="64"/>
      <c r="F1040" s="36"/>
      <c r="G1040" s="37"/>
      <c r="H1040" s="38"/>
      <c r="I1040" s="39"/>
      <c r="J1040" s="15"/>
    </row>
    <row r="1041" spans="1:10" ht="16.5" customHeight="1">
      <c r="A1041" s="1">
        <v>6</v>
      </c>
      <c r="B1041" s="21"/>
      <c r="C1041" s="22" t="s">
        <v>346</v>
      </c>
      <c r="D1041" s="22" t="s">
        <v>340</v>
      </c>
      <c r="E1041" s="63">
        <v>3.2</v>
      </c>
      <c r="F1041" s="23" t="s">
        <v>20</v>
      </c>
      <c r="G1041" s="24"/>
      <c r="H1041" s="25"/>
      <c r="I1041" s="26"/>
      <c r="J1041" s="15"/>
    </row>
    <row r="1042" spans="1:10" ht="16.5" customHeight="1">
      <c r="B1042" s="34"/>
      <c r="C1042" s="35"/>
      <c r="D1042" s="35"/>
      <c r="E1042" s="64"/>
      <c r="F1042" s="36"/>
      <c r="G1042" s="37"/>
      <c r="H1042" s="38"/>
      <c r="I1042" s="39"/>
      <c r="J1042" s="15"/>
    </row>
    <row r="1043" spans="1:10" ht="16.5" customHeight="1">
      <c r="A1043" s="1">
        <v>7</v>
      </c>
      <c r="B1043" s="45"/>
      <c r="C1043" s="22" t="s">
        <v>346</v>
      </c>
      <c r="D1043" s="22" t="s">
        <v>341</v>
      </c>
      <c r="E1043" s="63">
        <v>7.1</v>
      </c>
      <c r="F1043" s="23" t="s">
        <v>20</v>
      </c>
      <c r="G1043" s="24"/>
      <c r="H1043" s="25"/>
      <c r="I1043" s="26"/>
      <c r="J1043" s="15"/>
    </row>
    <row r="1044" spans="1:10" ht="16.5" customHeight="1">
      <c r="B1044" s="34"/>
      <c r="C1044" s="35"/>
      <c r="D1044" s="35"/>
      <c r="E1044" s="64"/>
      <c r="F1044" s="36"/>
      <c r="G1044" s="37"/>
      <c r="H1044" s="38"/>
      <c r="I1044" s="39"/>
      <c r="J1044" s="15"/>
    </row>
    <row r="1045" spans="1:10" ht="16.5" customHeight="1">
      <c r="A1045" s="1">
        <v>8</v>
      </c>
      <c r="B1045" s="45"/>
      <c r="C1045" s="22" t="s">
        <v>346</v>
      </c>
      <c r="D1045" s="22" t="s">
        <v>342</v>
      </c>
      <c r="E1045" s="63">
        <v>0.1</v>
      </c>
      <c r="F1045" s="23" t="s">
        <v>20</v>
      </c>
      <c r="G1045" s="24"/>
      <c r="H1045" s="25"/>
      <c r="I1045" s="26"/>
      <c r="J1045" s="15"/>
    </row>
    <row r="1046" spans="1:10" ht="16.5" customHeight="1">
      <c r="B1046" s="34"/>
      <c r="C1046" s="35"/>
      <c r="D1046" s="35"/>
      <c r="E1046" s="64"/>
      <c r="F1046" s="36"/>
      <c r="G1046" s="37"/>
      <c r="H1046" s="38"/>
      <c r="I1046" s="39"/>
      <c r="J1046" s="15"/>
    </row>
    <row r="1047" spans="1:10" ht="16.5" customHeight="1">
      <c r="A1047" s="1">
        <v>9</v>
      </c>
      <c r="B1047" s="21"/>
      <c r="C1047" s="22" t="s">
        <v>346</v>
      </c>
      <c r="D1047" s="22" t="s">
        <v>343</v>
      </c>
      <c r="E1047" s="63">
        <v>0.1</v>
      </c>
      <c r="F1047" s="23" t="s">
        <v>20</v>
      </c>
      <c r="G1047" s="24"/>
      <c r="H1047" s="25"/>
      <c r="I1047" s="26"/>
      <c r="J1047" s="15"/>
    </row>
    <row r="1048" spans="1:10" ht="16.5" customHeight="1">
      <c r="B1048" s="34"/>
      <c r="C1048" s="35"/>
      <c r="D1048" s="35"/>
      <c r="E1048" s="64"/>
      <c r="F1048" s="36"/>
      <c r="G1048" s="37"/>
      <c r="H1048" s="38"/>
      <c r="I1048" s="39"/>
      <c r="J1048" s="15"/>
    </row>
    <row r="1049" spans="1:10" ht="16.5" customHeight="1">
      <c r="A1049" s="1">
        <v>10</v>
      </c>
      <c r="B1049" s="45"/>
      <c r="C1049" s="22" t="s">
        <v>346</v>
      </c>
      <c r="D1049" s="22" t="s">
        <v>344</v>
      </c>
      <c r="E1049" s="63">
        <v>5.7</v>
      </c>
      <c r="F1049" s="23" t="s">
        <v>20</v>
      </c>
      <c r="G1049" s="24"/>
      <c r="H1049" s="25"/>
      <c r="I1049" s="26"/>
      <c r="J1049" s="15"/>
    </row>
    <row r="1050" spans="1:10" ht="16.5" customHeight="1">
      <c r="B1050" s="34"/>
      <c r="C1050" s="35"/>
      <c r="D1050" s="35"/>
      <c r="E1050" s="64"/>
      <c r="F1050" s="36"/>
      <c r="G1050" s="37"/>
      <c r="H1050" s="38"/>
      <c r="I1050" s="39"/>
      <c r="J1050" s="15"/>
    </row>
    <row r="1051" spans="1:10" ht="16.5" customHeight="1">
      <c r="A1051" s="1">
        <v>11</v>
      </c>
      <c r="B1051" s="45"/>
      <c r="C1051" s="22"/>
      <c r="D1051" s="22"/>
      <c r="E1051" s="63"/>
      <c r="F1051" s="23"/>
      <c r="G1051" s="24"/>
      <c r="H1051" s="25"/>
      <c r="I1051" s="71"/>
      <c r="J1051" s="15"/>
    </row>
    <row r="1052" spans="1:10" ht="16.5" customHeight="1">
      <c r="B1052" s="34"/>
      <c r="C1052" s="35"/>
      <c r="D1052" s="35"/>
      <c r="E1052" s="64"/>
      <c r="F1052" s="36"/>
      <c r="G1052" s="37"/>
      <c r="H1052" s="38"/>
      <c r="I1052" s="39"/>
      <c r="J1052" s="15"/>
    </row>
    <row r="1053" spans="1:10" ht="16.5" customHeight="1">
      <c r="A1053" s="1">
        <v>12</v>
      </c>
      <c r="B1053" s="21"/>
      <c r="C1053" s="22"/>
      <c r="D1053" s="22"/>
      <c r="E1053" s="63"/>
      <c r="F1053" s="9"/>
      <c r="G1053" s="10"/>
      <c r="H1053" s="11"/>
      <c r="I1053" s="71"/>
      <c r="J1053" s="15"/>
    </row>
    <row r="1054" spans="1:10" ht="16.5" customHeight="1">
      <c r="B1054" s="34"/>
      <c r="C1054" s="35"/>
      <c r="D1054" s="35"/>
      <c r="E1054" s="64"/>
      <c r="F1054" s="36"/>
      <c r="G1054" s="37"/>
      <c r="H1054" s="38"/>
      <c r="I1054" s="39"/>
      <c r="J1054" s="15"/>
    </row>
    <row r="1055" spans="1:10" ht="16.5" customHeight="1">
      <c r="A1055" s="1">
        <v>13</v>
      </c>
      <c r="B1055" s="45"/>
      <c r="C1055" s="22"/>
      <c r="D1055" s="22"/>
      <c r="E1055" s="63"/>
      <c r="F1055" s="9"/>
      <c r="G1055" s="10"/>
      <c r="H1055" s="11"/>
      <c r="I1055" s="71"/>
      <c r="J1055" s="15"/>
    </row>
    <row r="1056" spans="1:10" ht="16.5" customHeight="1">
      <c r="B1056" s="34"/>
      <c r="C1056" s="35"/>
      <c r="D1056" s="35"/>
      <c r="E1056" s="64"/>
      <c r="F1056" s="36"/>
      <c r="G1056" s="37"/>
      <c r="H1056" s="38"/>
      <c r="I1056" s="39"/>
      <c r="J1056" s="15"/>
    </row>
    <row r="1057" spans="1:10" ht="16.5" customHeight="1">
      <c r="A1057" s="1">
        <v>14</v>
      </c>
      <c r="B1057" s="45"/>
      <c r="C1057" s="22"/>
      <c r="D1057" s="22"/>
      <c r="E1057" s="63"/>
      <c r="F1057" s="9"/>
      <c r="G1057" s="10"/>
      <c r="H1057" s="11"/>
      <c r="I1057" s="72"/>
      <c r="J1057" s="15"/>
    </row>
    <row r="1058" spans="1:10" ht="16.5" customHeight="1">
      <c r="B1058" s="34"/>
      <c r="C1058" s="35"/>
      <c r="D1058" s="35"/>
      <c r="E1058" s="64"/>
      <c r="F1058" s="36"/>
      <c r="G1058" s="37"/>
      <c r="H1058" s="38"/>
      <c r="I1058" s="39"/>
      <c r="J1058" s="15"/>
    </row>
    <row r="1059" spans="1:10" ht="16.5" customHeight="1">
      <c r="A1059" s="1">
        <v>15</v>
      </c>
      <c r="B1059" s="21"/>
      <c r="C1059" s="22"/>
      <c r="D1059" s="22"/>
      <c r="E1059" s="63"/>
      <c r="F1059" s="23"/>
      <c r="G1059" s="24"/>
      <c r="H1059" s="25"/>
      <c r="I1059" s="72"/>
      <c r="J1059" s="15"/>
    </row>
    <row r="1060" spans="1:10" ht="16.5" customHeight="1">
      <c r="B1060" s="34"/>
      <c r="C1060" s="35"/>
      <c r="D1060" s="35"/>
      <c r="E1060" s="64"/>
      <c r="F1060" s="9"/>
      <c r="G1060" s="10"/>
      <c r="H1060" s="11"/>
      <c r="I1060" s="39"/>
      <c r="J1060" s="15"/>
    </row>
    <row r="1061" spans="1:10" ht="16.5" customHeight="1">
      <c r="A1061" s="1">
        <v>16</v>
      </c>
      <c r="B1061" s="51"/>
      <c r="C1061" s="53" t="s">
        <v>487</v>
      </c>
      <c r="D1061" s="52"/>
      <c r="E1061" s="65"/>
      <c r="F1061" s="53"/>
      <c r="G1061" s="54"/>
      <c r="H1061" s="55"/>
      <c r="I1061" s="66"/>
      <c r="J1061" s="15"/>
    </row>
    <row r="1062" spans="1:10" ht="16.5" customHeight="1">
      <c r="B1062" s="7"/>
      <c r="C1062" s="8"/>
      <c r="D1062" s="8"/>
      <c r="E1062" s="62"/>
      <c r="F1062" s="9"/>
      <c r="G1062" s="10"/>
      <c r="H1062" s="11"/>
      <c r="I1062" s="12"/>
      <c r="J1062" s="15"/>
    </row>
    <row r="1063" spans="1:10" ht="16.5" customHeight="1">
      <c r="A1063" s="1">
        <v>1</v>
      </c>
      <c r="B1063" s="21" t="s">
        <v>489</v>
      </c>
      <c r="C1063" s="22" t="s">
        <v>347</v>
      </c>
      <c r="D1063" s="22"/>
      <c r="E1063" s="63"/>
      <c r="F1063" s="23"/>
      <c r="G1063" s="24"/>
      <c r="H1063" s="25"/>
      <c r="I1063" s="26"/>
      <c r="J1063" s="15"/>
    </row>
    <row r="1064" spans="1:10" ht="16.5" customHeight="1">
      <c r="B1064" s="34"/>
      <c r="C1064" s="35"/>
      <c r="D1064" s="35"/>
      <c r="E1064" s="64"/>
      <c r="F1064" s="36"/>
      <c r="G1064" s="37"/>
      <c r="H1064" s="38"/>
      <c r="I1064" s="39"/>
      <c r="J1064" s="15"/>
    </row>
    <row r="1065" spans="1:10" ht="16.5" customHeight="1">
      <c r="A1065" s="1">
        <v>2</v>
      </c>
      <c r="B1065" s="45"/>
      <c r="C1065" s="22" t="s">
        <v>347</v>
      </c>
      <c r="D1065" s="22" t="s">
        <v>337</v>
      </c>
      <c r="E1065" s="63">
        <v>19.600000000000001</v>
      </c>
      <c r="F1065" s="23" t="s">
        <v>247</v>
      </c>
      <c r="G1065" s="24"/>
      <c r="H1065" s="25"/>
      <c r="I1065" s="26"/>
      <c r="J1065" s="15"/>
    </row>
    <row r="1066" spans="1:10" ht="16.5" customHeight="1">
      <c r="B1066" s="34"/>
      <c r="C1066" s="35"/>
      <c r="D1066" s="35"/>
      <c r="E1066" s="64"/>
      <c r="F1066" s="36"/>
      <c r="G1066" s="37"/>
      <c r="H1066" s="38"/>
      <c r="I1066" s="39"/>
      <c r="J1066" s="15"/>
    </row>
    <row r="1067" spans="1:10" ht="16.5" customHeight="1">
      <c r="A1067" s="1">
        <v>3</v>
      </c>
      <c r="B1067" s="21"/>
      <c r="C1067" s="22" t="s">
        <v>347</v>
      </c>
      <c r="D1067" s="22" t="s">
        <v>197</v>
      </c>
      <c r="E1067" s="63">
        <v>5.4</v>
      </c>
      <c r="F1067" s="23" t="s">
        <v>247</v>
      </c>
      <c r="G1067" s="24"/>
      <c r="H1067" s="25"/>
      <c r="I1067" s="26"/>
      <c r="J1067" s="15"/>
    </row>
    <row r="1068" spans="1:10" ht="16.5" customHeight="1">
      <c r="B1068" s="34"/>
      <c r="C1068" s="35"/>
      <c r="D1068" s="35"/>
      <c r="E1068" s="64"/>
      <c r="F1068" s="36"/>
      <c r="G1068" s="37"/>
      <c r="H1068" s="38"/>
      <c r="I1068" s="39"/>
      <c r="J1068" s="15"/>
    </row>
    <row r="1069" spans="1:10" ht="16.5" customHeight="1">
      <c r="A1069" s="1">
        <v>4</v>
      </c>
      <c r="B1069" s="45"/>
      <c r="C1069" s="22" t="s">
        <v>347</v>
      </c>
      <c r="D1069" s="22" t="s">
        <v>338</v>
      </c>
      <c r="E1069" s="63">
        <v>5.8</v>
      </c>
      <c r="F1069" s="23" t="s">
        <v>20</v>
      </c>
      <c r="G1069" s="24"/>
      <c r="H1069" s="25"/>
      <c r="I1069" s="26"/>
      <c r="J1069" s="15"/>
    </row>
    <row r="1070" spans="1:10" ht="16.5" customHeight="1">
      <c r="B1070" s="34"/>
      <c r="C1070" s="35"/>
      <c r="D1070" s="35"/>
      <c r="E1070" s="64"/>
      <c r="F1070" s="36"/>
      <c r="G1070" s="37"/>
      <c r="H1070" s="38"/>
      <c r="I1070" s="39"/>
      <c r="J1070" s="15"/>
    </row>
    <row r="1071" spans="1:10" ht="16.5" customHeight="1">
      <c r="A1071" s="1">
        <v>5</v>
      </c>
      <c r="B1071" s="45"/>
      <c r="C1071" s="22" t="s">
        <v>347</v>
      </c>
      <c r="D1071" s="22" t="s">
        <v>339</v>
      </c>
      <c r="E1071" s="63">
        <v>1.7</v>
      </c>
      <c r="F1071" s="23" t="s">
        <v>20</v>
      </c>
      <c r="G1071" s="24"/>
      <c r="H1071" s="25"/>
      <c r="I1071" s="26"/>
      <c r="J1071" s="15"/>
    </row>
    <row r="1072" spans="1:10" ht="16.5" customHeight="1">
      <c r="B1072" s="34"/>
      <c r="C1072" s="35"/>
      <c r="D1072" s="35"/>
      <c r="E1072" s="64"/>
      <c r="F1072" s="36"/>
      <c r="G1072" s="37"/>
      <c r="H1072" s="38"/>
      <c r="I1072" s="39"/>
      <c r="J1072" s="15"/>
    </row>
    <row r="1073" spans="1:10" ht="16.5" customHeight="1">
      <c r="A1073" s="1">
        <v>6</v>
      </c>
      <c r="B1073" s="21"/>
      <c r="C1073" s="22" t="s">
        <v>347</v>
      </c>
      <c r="D1073" s="22" t="s">
        <v>340</v>
      </c>
      <c r="E1073" s="63">
        <v>3.2</v>
      </c>
      <c r="F1073" s="23" t="s">
        <v>20</v>
      </c>
      <c r="G1073" s="24"/>
      <c r="H1073" s="25"/>
      <c r="I1073" s="26"/>
      <c r="J1073" s="15"/>
    </row>
    <row r="1074" spans="1:10" ht="16.5" customHeight="1">
      <c r="B1074" s="34"/>
      <c r="C1074" s="35"/>
      <c r="D1074" s="35"/>
      <c r="E1074" s="64"/>
      <c r="F1074" s="36"/>
      <c r="G1074" s="37"/>
      <c r="H1074" s="38"/>
      <c r="I1074" s="39"/>
      <c r="J1074" s="15"/>
    </row>
    <row r="1075" spans="1:10" ht="16.5" customHeight="1">
      <c r="A1075" s="1">
        <v>7</v>
      </c>
      <c r="B1075" s="45"/>
      <c r="C1075" s="22" t="s">
        <v>347</v>
      </c>
      <c r="D1075" s="22" t="s">
        <v>341</v>
      </c>
      <c r="E1075" s="63">
        <v>7.1</v>
      </c>
      <c r="F1075" s="23" t="s">
        <v>20</v>
      </c>
      <c r="G1075" s="24"/>
      <c r="H1075" s="25"/>
      <c r="I1075" s="26"/>
      <c r="J1075" s="15"/>
    </row>
    <row r="1076" spans="1:10" ht="16.5" customHeight="1">
      <c r="B1076" s="34"/>
      <c r="C1076" s="35"/>
      <c r="D1076" s="35"/>
      <c r="E1076" s="64"/>
      <c r="F1076" s="36"/>
      <c r="G1076" s="37"/>
      <c r="H1076" s="38"/>
      <c r="I1076" s="39"/>
      <c r="J1076" s="15"/>
    </row>
    <row r="1077" spans="1:10" ht="16.5" customHeight="1">
      <c r="A1077" s="1">
        <v>8</v>
      </c>
      <c r="B1077" s="45"/>
      <c r="C1077" s="22" t="s">
        <v>347</v>
      </c>
      <c r="D1077" s="22" t="s">
        <v>348</v>
      </c>
      <c r="E1077" s="63">
        <v>0.1</v>
      </c>
      <c r="F1077" s="23" t="s">
        <v>20</v>
      </c>
      <c r="G1077" s="24"/>
      <c r="H1077" s="25"/>
      <c r="I1077" s="26"/>
      <c r="J1077" s="15"/>
    </row>
    <row r="1078" spans="1:10" ht="16.5" customHeight="1">
      <c r="B1078" s="34"/>
      <c r="C1078" s="35"/>
      <c r="D1078" s="35"/>
      <c r="E1078" s="64"/>
      <c r="F1078" s="36"/>
      <c r="G1078" s="37"/>
      <c r="H1078" s="38"/>
      <c r="I1078" s="39"/>
      <c r="J1078" s="15"/>
    </row>
    <row r="1079" spans="1:10" ht="16.5" customHeight="1">
      <c r="A1079" s="1">
        <v>9</v>
      </c>
      <c r="B1079" s="21"/>
      <c r="C1079" s="22" t="s">
        <v>347</v>
      </c>
      <c r="D1079" s="22" t="s">
        <v>343</v>
      </c>
      <c r="E1079" s="63">
        <v>0.1</v>
      </c>
      <c r="F1079" s="23" t="s">
        <v>20</v>
      </c>
      <c r="G1079" s="24"/>
      <c r="H1079" s="25"/>
      <c r="I1079" s="26"/>
      <c r="J1079" s="15"/>
    </row>
    <row r="1080" spans="1:10" ht="16.5" customHeight="1">
      <c r="B1080" s="34"/>
      <c r="C1080" s="35"/>
      <c r="D1080" s="35"/>
      <c r="E1080" s="64"/>
      <c r="F1080" s="36"/>
      <c r="G1080" s="37"/>
      <c r="H1080" s="38"/>
      <c r="I1080" s="39"/>
      <c r="J1080" s="15"/>
    </row>
    <row r="1081" spans="1:10" ht="16.5" customHeight="1">
      <c r="A1081" s="1">
        <v>10</v>
      </c>
      <c r="B1081" s="45"/>
      <c r="C1081" s="22" t="s">
        <v>347</v>
      </c>
      <c r="D1081" s="22" t="s">
        <v>349</v>
      </c>
      <c r="E1081" s="63">
        <v>5.7</v>
      </c>
      <c r="F1081" s="23" t="s">
        <v>20</v>
      </c>
      <c r="G1081" s="24"/>
      <c r="H1081" s="25"/>
      <c r="I1081" s="26"/>
      <c r="J1081" s="15"/>
    </row>
    <row r="1082" spans="1:10" ht="16.5" customHeight="1">
      <c r="B1082" s="34"/>
      <c r="C1082" s="35"/>
      <c r="D1082" s="35"/>
      <c r="E1082" s="64"/>
      <c r="F1082" s="36"/>
      <c r="G1082" s="37"/>
      <c r="H1082" s="38"/>
      <c r="I1082" s="39"/>
      <c r="J1082" s="15"/>
    </row>
    <row r="1083" spans="1:10" ht="16.5" customHeight="1">
      <c r="A1083" s="1">
        <v>11</v>
      </c>
      <c r="B1083" s="45"/>
      <c r="C1083" s="22"/>
      <c r="D1083" s="22"/>
      <c r="E1083" s="63"/>
      <c r="F1083" s="23"/>
      <c r="G1083" s="24"/>
      <c r="H1083" s="25"/>
      <c r="I1083" s="26"/>
      <c r="J1083" s="15"/>
    </row>
    <row r="1084" spans="1:10" ht="16.5" customHeight="1">
      <c r="B1084" s="34"/>
      <c r="C1084" s="35"/>
      <c r="D1084" s="35"/>
      <c r="E1084" s="64"/>
      <c r="F1084" s="36"/>
      <c r="G1084" s="37"/>
      <c r="H1084" s="38"/>
      <c r="I1084" s="39"/>
      <c r="J1084" s="15"/>
    </row>
    <row r="1085" spans="1:10" ht="16.5" customHeight="1">
      <c r="A1085" s="1">
        <v>12</v>
      </c>
      <c r="B1085" s="21"/>
      <c r="C1085" s="22" t="s">
        <v>350</v>
      </c>
      <c r="D1085" s="22" t="s">
        <v>351</v>
      </c>
      <c r="E1085" s="138">
        <v>-1</v>
      </c>
      <c r="F1085" s="23" t="s">
        <v>124</v>
      </c>
      <c r="G1085" s="24"/>
      <c r="H1085" s="136"/>
      <c r="I1085" s="26"/>
      <c r="J1085" s="15"/>
    </row>
    <row r="1086" spans="1:10" ht="16.5" customHeight="1">
      <c r="B1086" s="34"/>
      <c r="C1086" s="35"/>
      <c r="D1086" s="35"/>
      <c r="E1086" s="64"/>
      <c r="F1086" s="36"/>
      <c r="G1086" s="37"/>
      <c r="H1086" s="38"/>
      <c r="I1086" s="39"/>
      <c r="J1086" s="15"/>
    </row>
    <row r="1087" spans="1:10" ht="16.5" customHeight="1">
      <c r="A1087" s="1">
        <v>13</v>
      </c>
      <c r="B1087" s="45"/>
      <c r="C1087" s="22" t="s">
        <v>350</v>
      </c>
      <c r="D1087" s="22" t="s">
        <v>352</v>
      </c>
      <c r="E1087" s="138">
        <v>-0.1</v>
      </c>
      <c r="F1087" s="23" t="s">
        <v>124</v>
      </c>
      <c r="G1087" s="24"/>
      <c r="H1087" s="136"/>
      <c r="I1087" s="26"/>
      <c r="J1087" s="15"/>
    </row>
    <row r="1088" spans="1:10" ht="16.5" customHeight="1">
      <c r="B1088" s="34"/>
      <c r="C1088" s="35"/>
      <c r="D1088" s="35"/>
      <c r="E1088" s="64"/>
      <c r="F1088" s="36"/>
      <c r="G1088" s="37"/>
      <c r="H1088" s="38"/>
      <c r="I1088" s="39"/>
      <c r="J1088" s="15"/>
    </row>
    <row r="1089" spans="1:10" ht="16.5" customHeight="1">
      <c r="A1089" s="1">
        <v>14</v>
      </c>
      <c r="B1089" s="45"/>
      <c r="C1089" s="22"/>
      <c r="D1089" s="22"/>
      <c r="E1089" s="63"/>
      <c r="F1089" s="23"/>
      <c r="G1089" s="24"/>
      <c r="H1089" s="25"/>
      <c r="I1089" s="72"/>
      <c r="J1089" s="15"/>
    </row>
    <row r="1090" spans="1:10" ht="16.5" customHeight="1">
      <c r="B1090" s="34"/>
      <c r="C1090" s="35"/>
      <c r="D1090" s="35"/>
      <c r="E1090" s="64"/>
      <c r="F1090" s="9"/>
      <c r="G1090" s="37"/>
      <c r="H1090" s="38"/>
      <c r="I1090" s="39"/>
      <c r="J1090" s="15"/>
    </row>
    <row r="1091" spans="1:10" ht="16.5" customHeight="1">
      <c r="A1091" s="1">
        <v>15</v>
      </c>
      <c r="B1091" s="21"/>
      <c r="C1091" s="22"/>
      <c r="D1091" s="22"/>
      <c r="E1091" s="63"/>
      <c r="F1091" s="23"/>
      <c r="G1091" s="24"/>
      <c r="H1091" s="25"/>
      <c r="I1091" s="72"/>
      <c r="J1091" s="15"/>
    </row>
    <row r="1092" spans="1:10" ht="16.5" customHeight="1">
      <c r="B1092" s="34"/>
      <c r="C1092" s="35"/>
      <c r="D1092" s="35"/>
      <c r="E1092" s="64"/>
      <c r="F1092" s="36"/>
      <c r="G1092" s="37"/>
      <c r="H1092" s="38"/>
      <c r="I1092" s="39"/>
      <c r="J1092" s="15"/>
    </row>
    <row r="1093" spans="1:10" ht="16.5" customHeight="1">
      <c r="A1093" s="1">
        <v>16</v>
      </c>
      <c r="B1093" s="51"/>
      <c r="C1093" s="52" t="s">
        <v>488</v>
      </c>
      <c r="D1093" s="52"/>
      <c r="E1093" s="65"/>
      <c r="F1093" s="53"/>
      <c r="G1093" s="54"/>
      <c r="H1093" s="55"/>
      <c r="I1093" s="66"/>
      <c r="J1093" s="15"/>
    </row>
  </sheetData>
  <mergeCells count="6">
    <mergeCell ref="I4:I5"/>
    <mergeCell ref="B5:C5"/>
    <mergeCell ref="B4:C4"/>
    <mergeCell ref="D4:D5"/>
    <mergeCell ref="E4:E5"/>
    <mergeCell ref="F4:F5"/>
  </mergeCells>
  <phoneticPr fontId="1"/>
  <printOptions horizontalCentered="1"/>
  <pageMargins left="0.39370078740157483" right="0.39370078740157483" top="0.78740157480314965" bottom="0.39370078740157483" header="0.59055118110236227" footer="0"/>
  <pageSetup paperSize="9" scale="93" orientation="landscape" r:id="rId1"/>
  <headerFooter alignWithMargins="0">
    <oddHeader>&amp;R&amp;"ＭＳ 明朝,標準"№&amp;P</oddHeader>
  </headerFooter>
  <rowBreaks count="33" manualBreakCount="33">
    <brk id="37" max="16383" man="1"/>
    <brk id="69" max="16383" man="1"/>
    <brk id="101" max="16383" man="1"/>
    <brk id="133" min="1" max="8" man="1"/>
    <brk id="165" max="16383" man="1"/>
    <brk id="197" max="16383" man="1"/>
    <brk id="229" max="16383" man="1"/>
    <brk id="261" max="16383" man="1"/>
    <brk id="293" min="1" max="8" man="1"/>
    <brk id="325" min="1" max="8" man="1"/>
    <brk id="357" min="1" max="8" man="1"/>
    <brk id="389" min="1" max="8" man="1"/>
    <brk id="421" min="1" max="8" man="1"/>
    <brk id="453" min="1" max="8" man="1"/>
    <brk id="485" min="1" max="8" man="1"/>
    <brk id="517" min="1" max="8" man="1"/>
    <brk id="549" min="1" max="8" man="1"/>
    <brk id="581" min="1" max="8" man="1"/>
    <brk id="613" min="1" max="8" man="1"/>
    <brk id="645" max="16383" man="1"/>
    <brk id="677" max="16383" man="1"/>
    <brk id="709" max="16383" man="1"/>
    <brk id="741" min="1" max="8" man="1"/>
    <brk id="773" min="1" max="8" man="1"/>
    <brk id="805" min="1" max="8" man="1"/>
    <brk id="837" min="1" max="8" man="1"/>
    <brk id="869" min="1" max="8" man="1"/>
    <brk id="901" min="1" max="8" man="1"/>
    <brk id="933" min="1" max="8" man="1"/>
    <brk id="965" min="1" max="8" man="1"/>
    <brk id="997" max="16383" man="1"/>
    <brk id="1029" max="16383" man="1"/>
    <brk id="106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AA357"/>
  <sheetViews>
    <sheetView showGridLines="0" view="pageBreakPreview" zoomScale="80" zoomScaleNormal="75" zoomScaleSheetLayoutView="80" workbookViewId="0">
      <pane xSplit="3" ySplit="5" topLeftCell="D93" activePane="bottomRight" state="frozen"/>
      <selection activeCell="C70" sqref="C70"/>
      <selection pane="topRight" activeCell="C70" sqref="C70"/>
      <selection pane="bottomLeft" activeCell="C70" sqref="C70"/>
      <selection pane="bottomRight" activeCell="G29" sqref="G29"/>
    </sheetView>
  </sheetViews>
  <sheetFormatPr defaultColWidth="9" defaultRowHeight="11.65"/>
  <cols>
    <col min="1" max="1" width="3.19921875" style="1" customWidth="1"/>
    <col min="2" max="2" width="6.86328125" style="95" customWidth="1"/>
    <col min="3" max="3" width="27.46484375" style="3" customWidth="1"/>
    <col min="4" max="4" width="33.86328125" style="1" customWidth="1"/>
    <col min="5" max="5" width="9" style="85"/>
    <col min="6" max="6" width="9.33203125" style="2" customWidth="1"/>
    <col min="7" max="7" width="14.33203125" style="4" customWidth="1"/>
    <col min="8" max="8" width="16.6640625" style="1" customWidth="1"/>
    <col min="9" max="9" width="22.46484375" style="3" customWidth="1"/>
    <col min="10" max="10" width="14.33203125" style="1" hidden="1" customWidth="1"/>
    <col min="11" max="11" width="16.6640625" style="1" hidden="1" customWidth="1"/>
    <col min="12" max="12" width="22.46484375" style="1" hidden="1" customWidth="1"/>
    <col min="13" max="13" width="3.796875" style="96" customWidth="1"/>
    <col min="14" max="14" width="9.796875" style="67" customWidth="1"/>
    <col min="15" max="15" width="5.6640625" style="5" customWidth="1"/>
    <col min="16" max="16" width="9.796875" style="67" customWidth="1"/>
    <col min="17" max="17" width="5.6640625" style="5" customWidth="1"/>
    <col min="18" max="18" width="9.6640625" style="67" customWidth="1"/>
    <col min="19" max="19" width="5.6640625" style="5" customWidth="1"/>
    <col min="20" max="20" width="9.6640625" style="6" customWidth="1"/>
    <col min="21" max="21" width="3.6640625" style="3" customWidth="1"/>
    <col min="22" max="24" width="10.6640625" style="3" customWidth="1"/>
    <col min="25" max="25" width="5.46484375" style="5" customWidth="1"/>
    <col min="26" max="26" width="10.6640625" style="3" customWidth="1"/>
    <col min="27" max="28" width="9" style="1" customWidth="1"/>
    <col min="29" max="16384" width="9" style="1"/>
  </cols>
  <sheetData>
    <row r="4" spans="1:27" s="2" customFormat="1" ht="15.75" customHeight="1">
      <c r="B4" s="200" t="s">
        <v>0</v>
      </c>
      <c r="C4" s="201"/>
      <c r="D4" s="201" t="s">
        <v>11</v>
      </c>
      <c r="E4" s="203" t="s">
        <v>1</v>
      </c>
      <c r="F4" s="201" t="s">
        <v>2</v>
      </c>
      <c r="G4" s="73" t="s">
        <v>3</v>
      </c>
      <c r="H4" s="74" t="s">
        <v>4</v>
      </c>
      <c r="I4" s="218" t="s">
        <v>5</v>
      </c>
      <c r="J4" s="75" t="s">
        <v>3</v>
      </c>
      <c r="K4" s="74" t="s">
        <v>4</v>
      </c>
      <c r="L4" s="220" t="s">
        <v>5</v>
      </c>
      <c r="M4" s="97"/>
      <c r="N4" s="209" t="s">
        <v>69</v>
      </c>
      <c r="O4" s="210"/>
      <c r="P4" s="209" t="s">
        <v>70</v>
      </c>
      <c r="Q4" s="211"/>
      <c r="R4" s="209" t="s">
        <v>71</v>
      </c>
      <c r="S4" s="211"/>
      <c r="T4" s="212" t="s">
        <v>15</v>
      </c>
      <c r="U4" s="5"/>
      <c r="V4" s="214" t="s">
        <v>12</v>
      </c>
      <c r="W4" s="215"/>
      <c r="X4" s="216"/>
      <c r="Y4" s="217" t="s">
        <v>13</v>
      </c>
      <c r="Z4" s="207" t="s">
        <v>15</v>
      </c>
    </row>
    <row r="5" spans="1:27" s="2" customFormat="1" ht="15.75" customHeight="1">
      <c r="B5" s="198" t="s">
        <v>7</v>
      </c>
      <c r="C5" s="199"/>
      <c r="D5" s="202"/>
      <c r="E5" s="204"/>
      <c r="F5" s="202"/>
      <c r="G5" s="78" t="s">
        <v>8</v>
      </c>
      <c r="H5" s="79" t="s">
        <v>9</v>
      </c>
      <c r="I5" s="219"/>
      <c r="J5" s="80" t="s">
        <v>8</v>
      </c>
      <c r="K5" s="79" t="s">
        <v>10</v>
      </c>
      <c r="L5" s="221"/>
      <c r="M5" s="97"/>
      <c r="N5" s="81" t="s">
        <v>6</v>
      </c>
      <c r="O5" s="82" t="s">
        <v>17</v>
      </c>
      <c r="P5" s="81" t="s">
        <v>6</v>
      </c>
      <c r="Q5" s="82" t="s">
        <v>17</v>
      </c>
      <c r="R5" s="81" t="s">
        <v>6</v>
      </c>
      <c r="S5" s="83" t="s">
        <v>17</v>
      </c>
      <c r="T5" s="213"/>
      <c r="U5" s="5"/>
      <c r="V5" s="84" t="s">
        <v>14</v>
      </c>
      <c r="W5" s="84" t="s">
        <v>16</v>
      </c>
      <c r="X5" s="84" t="s">
        <v>16</v>
      </c>
      <c r="Y5" s="208"/>
      <c r="Z5" s="208"/>
    </row>
    <row r="6" spans="1:27" ht="16.5" customHeight="1">
      <c r="B6" s="98"/>
      <c r="C6" s="86" t="s">
        <v>72</v>
      </c>
      <c r="D6" s="99"/>
      <c r="E6" s="87"/>
      <c r="F6" s="100"/>
      <c r="G6" s="10"/>
      <c r="H6" s="11"/>
      <c r="I6" s="12"/>
      <c r="J6" s="13"/>
      <c r="K6" s="11"/>
      <c r="L6" s="14"/>
      <c r="M6" s="101"/>
      <c r="N6" s="68"/>
      <c r="O6" s="16"/>
      <c r="P6" s="68"/>
      <c r="Q6" s="17"/>
      <c r="R6" s="68"/>
      <c r="S6" s="17"/>
      <c r="T6" s="18"/>
      <c r="V6" s="19"/>
      <c r="W6" s="19"/>
      <c r="X6" s="19"/>
      <c r="Y6" s="20"/>
      <c r="Z6" s="19"/>
    </row>
    <row r="7" spans="1:27" ht="16.5" customHeight="1">
      <c r="A7" s="1">
        <v>1</v>
      </c>
      <c r="B7" s="102"/>
      <c r="C7" s="88" t="s">
        <v>73</v>
      </c>
      <c r="D7" s="103"/>
      <c r="E7" s="104"/>
      <c r="F7" s="105"/>
      <c r="G7" s="24" t="str">
        <f>IF(AND(T7="",Z7=""),"",MAX(T7,Z7))</f>
        <v/>
      </c>
      <c r="H7" s="25" t="str">
        <f>IF(G7="","",ROUNDDOWN(E7*G7,0))</f>
        <v/>
      </c>
      <c r="I7" s="26"/>
      <c r="J7" s="27"/>
      <c r="K7" s="25"/>
      <c r="L7" s="28"/>
      <c r="M7" s="101"/>
      <c r="N7" s="69"/>
      <c r="O7" s="29"/>
      <c r="P7" s="69"/>
      <c r="Q7" s="30"/>
      <c r="R7" s="69"/>
      <c r="S7" s="30"/>
      <c r="T7" s="31" t="str">
        <f>IF(AND(N7="",P7="",R7=""),"",MIN(N7,P7,R7))</f>
        <v/>
      </c>
      <c r="V7" s="32"/>
      <c r="W7" s="32"/>
      <c r="X7" s="32"/>
      <c r="Y7" s="33"/>
      <c r="Z7" s="32" t="str">
        <f>IF(V7="","",ROUND(V7*Y7,AA7))</f>
        <v/>
      </c>
    </row>
    <row r="8" spans="1:27" ht="16.5" customHeight="1">
      <c r="B8" s="106"/>
      <c r="C8" s="35"/>
      <c r="D8" s="107"/>
      <c r="E8" s="91"/>
      <c r="F8" s="108"/>
      <c r="G8" s="37"/>
      <c r="H8" s="38"/>
      <c r="I8" s="39"/>
      <c r="J8" s="40"/>
      <c r="K8" s="38"/>
      <c r="L8" s="41"/>
      <c r="M8" s="101"/>
      <c r="N8" s="68"/>
      <c r="O8" s="16"/>
      <c r="P8" s="68"/>
      <c r="Q8" s="17"/>
      <c r="R8" s="68"/>
      <c r="S8" s="17"/>
      <c r="T8" s="42"/>
      <c r="V8" s="43"/>
      <c r="W8" s="43"/>
      <c r="X8" s="43"/>
      <c r="Y8" s="44"/>
      <c r="Z8" s="43"/>
    </row>
    <row r="9" spans="1:27" ht="16.5" customHeight="1">
      <c r="A9" s="1">
        <v>2</v>
      </c>
      <c r="B9" s="109"/>
      <c r="C9" s="22"/>
      <c r="D9" s="103"/>
      <c r="E9" s="104"/>
      <c r="F9" s="105"/>
      <c r="G9" s="24" t="str">
        <f>IF(AND(T9="",Z9=""),"",MAX(T9,Z9))</f>
        <v/>
      </c>
      <c r="H9" s="25" t="str">
        <f>IF(G9="","",ROUNDDOWN(E9*G9,0))</f>
        <v/>
      </c>
      <c r="I9" s="26"/>
      <c r="J9" s="27"/>
      <c r="K9" s="25"/>
      <c r="L9" s="28"/>
      <c r="M9" s="101"/>
      <c r="N9" s="69"/>
      <c r="O9" s="29"/>
      <c r="P9" s="69"/>
      <c r="Q9" s="30"/>
      <c r="R9" s="69"/>
      <c r="S9" s="30"/>
      <c r="T9" s="46" t="str">
        <f>IF(AND(N9="",P9="",R9=""),"",MIN(N9,P9,R9))</f>
        <v/>
      </c>
      <c r="V9" s="47"/>
      <c r="W9" s="47"/>
      <c r="X9" s="47"/>
      <c r="Y9" s="33"/>
      <c r="Z9" s="47" t="str">
        <f>IF(V9="","",ROUND(V9*Y9,AA9))</f>
        <v/>
      </c>
    </row>
    <row r="10" spans="1:27" ht="16.5" customHeight="1">
      <c r="B10" s="106"/>
      <c r="C10" s="35" t="s">
        <v>23</v>
      </c>
      <c r="D10" s="107"/>
      <c r="E10" s="91"/>
      <c r="F10" s="108"/>
      <c r="G10" s="37"/>
      <c r="H10" s="38"/>
      <c r="I10" s="39"/>
      <c r="J10" s="40"/>
      <c r="K10" s="38"/>
      <c r="L10" s="41"/>
      <c r="M10" s="101"/>
      <c r="N10" s="68"/>
      <c r="O10" s="16" t="s">
        <v>74</v>
      </c>
      <c r="P10" s="68"/>
      <c r="Q10" s="17" t="s">
        <v>74</v>
      </c>
      <c r="R10" s="68"/>
      <c r="S10" s="17"/>
      <c r="T10" s="42"/>
      <c r="V10" s="43"/>
      <c r="W10" s="43"/>
      <c r="X10" s="43"/>
      <c r="Y10" s="44"/>
      <c r="Z10" s="43"/>
    </row>
    <row r="11" spans="1:27" ht="16.5" customHeight="1">
      <c r="A11" s="1">
        <v>3</v>
      </c>
      <c r="B11" s="102"/>
      <c r="C11" s="22" t="s">
        <v>31</v>
      </c>
      <c r="D11" s="103"/>
      <c r="E11" s="104">
        <v>15.7</v>
      </c>
      <c r="F11" s="105" t="s">
        <v>20</v>
      </c>
      <c r="G11" s="24">
        <f>IF(AND(T11="",Z11=""),"",MAX(T11,Z11))</f>
        <v>2030</v>
      </c>
      <c r="H11" s="25">
        <f>IF(G11="","",ROUNDDOWN(E11*G11,0))</f>
        <v>31871</v>
      </c>
      <c r="I11" s="26"/>
      <c r="J11" s="27"/>
      <c r="K11" s="25"/>
      <c r="L11" s="28"/>
      <c r="M11" s="101"/>
      <c r="N11" s="69">
        <v>2310</v>
      </c>
      <c r="O11" s="29">
        <v>11</v>
      </c>
      <c r="P11" s="69">
        <v>2030</v>
      </c>
      <c r="Q11" s="30">
        <v>17</v>
      </c>
      <c r="R11" s="69"/>
      <c r="S11" s="30"/>
      <c r="T11" s="46">
        <f>IF(AND(N11="",P11="",R11=""),"",MIN(N11,P11,R11))</f>
        <v>2030</v>
      </c>
      <c r="V11" s="47"/>
      <c r="W11" s="47"/>
      <c r="X11" s="47"/>
      <c r="Y11" s="33"/>
      <c r="Z11" s="47" t="str">
        <f>IF(V11="","",ROUND(V11*Y11,AA11))</f>
        <v/>
      </c>
    </row>
    <row r="12" spans="1:27" ht="16.5" customHeight="1">
      <c r="B12" s="106"/>
      <c r="C12" s="35" t="s">
        <v>24</v>
      </c>
      <c r="D12" s="107"/>
      <c r="E12" s="91"/>
      <c r="F12" s="108"/>
      <c r="G12" s="37"/>
      <c r="H12" s="38"/>
      <c r="I12" s="39"/>
      <c r="J12" s="40"/>
      <c r="K12" s="38"/>
      <c r="L12" s="41"/>
      <c r="M12" s="101"/>
      <c r="N12" s="68"/>
      <c r="O12" s="16" t="s">
        <v>74</v>
      </c>
      <c r="P12" s="68"/>
      <c r="Q12" s="17" t="s">
        <v>74</v>
      </c>
      <c r="R12" s="68"/>
      <c r="S12" s="17"/>
      <c r="T12" s="42"/>
      <c r="V12" s="43"/>
      <c r="W12" s="43"/>
      <c r="X12" s="43"/>
      <c r="Y12" s="44"/>
      <c r="Z12" s="43"/>
    </row>
    <row r="13" spans="1:27" ht="16.5" customHeight="1">
      <c r="A13" s="1">
        <v>4</v>
      </c>
      <c r="B13" s="109"/>
      <c r="C13" s="22" t="s">
        <v>31</v>
      </c>
      <c r="D13" s="103"/>
      <c r="E13" s="104">
        <v>10.8</v>
      </c>
      <c r="F13" s="105" t="s">
        <v>20</v>
      </c>
      <c r="G13" s="24">
        <f>IF(AND(T13="",Z13=""),"",MAX(T13,Z13))</f>
        <v>2030</v>
      </c>
      <c r="H13" s="25">
        <f>IF(G13="","",ROUNDDOWN(E13*G13,0))</f>
        <v>21924</v>
      </c>
      <c r="I13" s="26"/>
      <c r="J13" s="27"/>
      <c r="K13" s="25"/>
      <c r="L13" s="28"/>
      <c r="M13" s="101"/>
      <c r="N13" s="69">
        <v>2310</v>
      </c>
      <c r="O13" s="29">
        <v>11</v>
      </c>
      <c r="P13" s="69">
        <v>2030</v>
      </c>
      <c r="Q13" s="30">
        <v>17</v>
      </c>
      <c r="R13" s="69"/>
      <c r="S13" s="30"/>
      <c r="T13" s="46">
        <f>IF(AND(N13="",P13="",R13=""),"",MIN(N13,P13,R13))</f>
        <v>2030</v>
      </c>
      <c r="V13" s="47"/>
      <c r="W13" s="47"/>
      <c r="X13" s="47"/>
      <c r="Y13" s="33"/>
      <c r="Z13" s="47" t="str">
        <f>IF(V13="","",ROUND(V13*Y13,AA13))</f>
        <v/>
      </c>
    </row>
    <row r="14" spans="1:27" ht="16.5" customHeight="1">
      <c r="B14" s="106"/>
      <c r="C14" s="35" t="s">
        <v>25</v>
      </c>
      <c r="D14" s="107"/>
      <c r="E14" s="91"/>
      <c r="F14" s="108"/>
      <c r="G14" s="37"/>
      <c r="H14" s="38"/>
      <c r="I14" s="39"/>
      <c r="J14" s="40"/>
      <c r="K14" s="38"/>
      <c r="L14" s="41"/>
      <c r="M14" s="101"/>
      <c r="N14" s="68"/>
      <c r="O14" s="16" t="s">
        <v>74</v>
      </c>
      <c r="P14" s="68"/>
      <c r="Q14" s="17" t="s">
        <v>74</v>
      </c>
      <c r="R14" s="68"/>
      <c r="S14" s="17"/>
      <c r="T14" s="42"/>
      <c r="V14" s="43"/>
      <c r="W14" s="43"/>
      <c r="X14" s="43"/>
      <c r="Y14" s="44"/>
      <c r="Z14" s="43"/>
    </row>
    <row r="15" spans="1:27" ht="16.5" customHeight="1">
      <c r="A15" s="1">
        <v>5</v>
      </c>
      <c r="B15" s="109"/>
      <c r="C15" s="22" t="s">
        <v>31</v>
      </c>
      <c r="D15" s="103"/>
      <c r="E15" s="104">
        <v>120</v>
      </c>
      <c r="F15" s="105" t="s">
        <v>20</v>
      </c>
      <c r="G15" s="24">
        <f>IF(AND(T15="",Z15=""),"",MAX(T15,Z15))</f>
        <v>970</v>
      </c>
      <c r="H15" s="25">
        <f>IF(G15="","",ROUNDDOWN(E15*G15,0))</f>
        <v>116400</v>
      </c>
      <c r="I15" s="26"/>
      <c r="J15" s="27"/>
      <c r="K15" s="25"/>
      <c r="L15" s="28"/>
      <c r="M15" s="101"/>
      <c r="N15" s="69">
        <v>980</v>
      </c>
      <c r="O15" s="29">
        <v>11</v>
      </c>
      <c r="P15" s="69">
        <v>970</v>
      </c>
      <c r="Q15" s="30">
        <v>17</v>
      </c>
      <c r="R15" s="69"/>
      <c r="S15" s="30"/>
      <c r="T15" s="46">
        <f>IF(AND(N15="",P15="",R15=""),"",MIN(N15,P15,R15))</f>
        <v>970</v>
      </c>
      <c r="U15" s="48"/>
      <c r="V15" s="47"/>
      <c r="W15" s="47"/>
      <c r="X15" s="47"/>
      <c r="Y15" s="33"/>
      <c r="Z15" s="47" t="str">
        <f>IF(V15="","",ROUND(V15*Y15,AA15))</f>
        <v/>
      </c>
      <c r="AA15" s="4"/>
    </row>
    <row r="16" spans="1:27" ht="16.5" customHeight="1">
      <c r="B16" s="106"/>
      <c r="C16" s="35" t="s">
        <v>26</v>
      </c>
      <c r="D16" s="107"/>
      <c r="E16" s="91"/>
      <c r="F16" s="108"/>
      <c r="G16" s="37"/>
      <c r="H16" s="38"/>
      <c r="I16" s="39"/>
      <c r="J16" s="40"/>
      <c r="K16" s="38"/>
      <c r="L16" s="41"/>
      <c r="M16" s="101"/>
      <c r="N16" s="68"/>
      <c r="O16" s="16" t="s">
        <v>74</v>
      </c>
      <c r="P16" s="68"/>
      <c r="Q16" s="17" t="s">
        <v>74</v>
      </c>
      <c r="R16" s="68"/>
      <c r="S16" s="17"/>
      <c r="T16" s="42"/>
      <c r="V16" s="43"/>
      <c r="W16" s="43"/>
      <c r="X16" s="43"/>
      <c r="Y16" s="44"/>
      <c r="Z16" s="43"/>
    </row>
    <row r="17" spans="1:27" ht="16.5" customHeight="1">
      <c r="A17" s="1">
        <v>6</v>
      </c>
      <c r="B17" s="109"/>
      <c r="C17" s="22" t="s">
        <v>31</v>
      </c>
      <c r="D17" s="103"/>
      <c r="E17" s="104">
        <v>0.5</v>
      </c>
      <c r="F17" s="105" t="s">
        <v>20</v>
      </c>
      <c r="G17" s="24">
        <f>IF(AND(T17="",Z17=""),"",MAX(T17,Z17))</f>
        <v>750</v>
      </c>
      <c r="H17" s="25">
        <f>IF(G17="","",ROUNDDOWN(E17*G17,0))</f>
        <v>375</v>
      </c>
      <c r="I17" s="26"/>
      <c r="J17" s="27"/>
      <c r="K17" s="25"/>
      <c r="L17" s="28"/>
      <c r="M17" s="101"/>
      <c r="N17" s="69">
        <v>750</v>
      </c>
      <c r="O17" s="29">
        <v>11</v>
      </c>
      <c r="P17" s="69">
        <v>760</v>
      </c>
      <c r="Q17" s="30">
        <v>17</v>
      </c>
      <c r="R17" s="69"/>
      <c r="S17" s="30"/>
      <c r="T17" s="46">
        <f>IF(AND(N17="",P17="",R17=""),"",MIN(N17,P17,R17))</f>
        <v>750</v>
      </c>
      <c r="V17" s="47"/>
      <c r="W17" s="47"/>
      <c r="X17" s="47"/>
      <c r="Y17" s="33"/>
      <c r="Z17" s="47" t="str">
        <f>IF(V17="","",ROUND(V17*Y17,AA17))</f>
        <v/>
      </c>
    </row>
    <row r="18" spans="1:27" ht="16.5" customHeight="1">
      <c r="B18" s="106"/>
      <c r="C18" s="35" t="s">
        <v>27</v>
      </c>
      <c r="D18" s="107"/>
      <c r="E18" s="91"/>
      <c r="F18" s="108"/>
      <c r="G18" s="37"/>
      <c r="H18" s="38"/>
      <c r="I18" s="39"/>
      <c r="J18" s="40"/>
      <c r="K18" s="38"/>
      <c r="L18" s="41"/>
      <c r="M18" s="101"/>
      <c r="N18" s="68"/>
      <c r="O18" s="16" t="s">
        <v>74</v>
      </c>
      <c r="P18" s="68"/>
      <c r="Q18" s="17" t="s">
        <v>74</v>
      </c>
      <c r="R18" s="68"/>
      <c r="S18" s="17"/>
      <c r="T18" s="42"/>
      <c r="V18" s="43"/>
      <c r="W18" s="43"/>
      <c r="X18" s="43"/>
      <c r="Y18" s="44"/>
      <c r="Z18" s="43"/>
    </row>
    <row r="19" spans="1:27" ht="16.5" customHeight="1">
      <c r="A19" s="1">
        <v>7</v>
      </c>
      <c r="B19" s="109"/>
      <c r="C19" s="22" t="s">
        <v>31</v>
      </c>
      <c r="D19" s="110"/>
      <c r="E19" s="104">
        <v>283</v>
      </c>
      <c r="F19" s="105" t="s">
        <v>20</v>
      </c>
      <c r="G19" s="24">
        <f>IF(AND(T19="",Z19=""),"",MAX(T19,Z19))</f>
        <v>750</v>
      </c>
      <c r="H19" s="25">
        <f>IF(G19="","",ROUNDDOWN(E19*G19,0))</f>
        <v>212250</v>
      </c>
      <c r="I19" s="26"/>
      <c r="J19" s="27"/>
      <c r="K19" s="25"/>
      <c r="L19" s="28"/>
      <c r="M19" s="101"/>
      <c r="N19" s="69">
        <v>750</v>
      </c>
      <c r="O19" s="29">
        <v>11</v>
      </c>
      <c r="P19" s="69">
        <v>760</v>
      </c>
      <c r="Q19" s="30">
        <v>17</v>
      </c>
      <c r="R19" s="69"/>
      <c r="S19" s="30"/>
      <c r="T19" s="46">
        <f>IF(AND(N19="",P19="",R19=""),"",MIN(N19,P19,R19))</f>
        <v>750</v>
      </c>
      <c r="V19" s="47"/>
      <c r="W19" s="47"/>
      <c r="X19" s="47"/>
      <c r="Y19" s="33"/>
      <c r="Z19" s="47" t="str">
        <f>IF(V19="","",ROUND(V19*Y19,AA19))</f>
        <v/>
      </c>
    </row>
    <row r="20" spans="1:27" ht="16.5" customHeight="1">
      <c r="B20" s="106"/>
      <c r="C20" s="111" t="s">
        <v>28</v>
      </c>
      <c r="D20" s="107"/>
      <c r="E20" s="112"/>
      <c r="F20" s="108"/>
      <c r="G20" s="37"/>
      <c r="H20" s="38"/>
      <c r="I20" s="39"/>
      <c r="J20" s="40"/>
      <c r="K20" s="38"/>
      <c r="L20" s="41"/>
      <c r="M20" s="101"/>
      <c r="N20" s="68"/>
      <c r="O20" s="16" t="s">
        <v>74</v>
      </c>
      <c r="P20" s="68"/>
      <c r="Q20" s="17" t="s">
        <v>74</v>
      </c>
      <c r="R20" s="68"/>
      <c r="S20" s="17"/>
      <c r="T20" s="42"/>
      <c r="V20" s="43"/>
      <c r="W20" s="43"/>
      <c r="X20" s="43"/>
      <c r="Y20" s="44"/>
      <c r="Z20" s="43"/>
    </row>
    <row r="21" spans="1:27" ht="16.5" customHeight="1">
      <c r="A21" s="1">
        <v>8</v>
      </c>
      <c r="B21" s="109"/>
      <c r="C21" s="22" t="s">
        <v>31</v>
      </c>
      <c r="D21" s="103"/>
      <c r="E21" s="90">
        <v>9.1999999999999993</v>
      </c>
      <c r="F21" s="105" t="s">
        <v>20</v>
      </c>
      <c r="G21" s="24">
        <f>IF(AND(T21="",Z21=""),"",MAX(T21,Z21))</f>
        <v>830</v>
      </c>
      <c r="H21" s="25">
        <f>IF(G21="","",ROUNDDOWN(E21*G21,0))</f>
        <v>7636</v>
      </c>
      <c r="I21" s="26"/>
      <c r="J21" s="27"/>
      <c r="K21" s="25"/>
      <c r="L21" s="28"/>
      <c r="M21" s="101"/>
      <c r="N21" s="69">
        <v>850</v>
      </c>
      <c r="O21" s="29">
        <v>11</v>
      </c>
      <c r="P21" s="69">
        <v>830</v>
      </c>
      <c r="Q21" s="30">
        <v>17</v>
      </c>
      <c r="R21" s="69"/>
      <c r="S21" s="30"/>
      <c r="T21" s="46">
        <f>IF(AND(N21="",P21="",R21=""),"",MIN(N21,P21,R21))</f>
        <v>830</v>
      </c>
      <c r="U21" s="49"/>
      <c r="V21" s="47"/>
      <c r="W21" s="47"/>
      <c r="X21" s="47"/>
      <c r="Y21" s="33"/>
      <c r="Z21" s="47" t="str">
        <f>IF(V21="","",ROUND(V21*Y21,AA21))</f>
        <v/>
      </c>
      <c r="AA21" s="113"/>
    </row>
    <row r="22" spans="1:27" ht="16.5" customHeight="1">
      <c r="B22" s="106"/>
      <c r="C22" s="35" t="s">
        <v>29</v>
      </c>
      <c r="D22" s="114"/>
      <c r="E22" s="91"/>
      <c r="F22" s="108"/>
      <c r="G22" s="37"/>
      <c r="H22" s="38"/>
      <c r="I22" s="39"/>
      <c r="J22" s="40"/>
      <c r="K22" s="38"/>
      <c r="L22" s="41"/>
      <c r="M22" s="101"/>
      <c r="N22" s="68"/>
      <c r="O22" s="16" t="s">
        <v>130</v>
      </c>
      <c r="P22" s="68"/>
      <c r="Q22" s="17"/>
      <c r="R22" s="68"/>
      <c r="S22" s="17"/>
      <c r="T22" s="42"/>
      <c r="V22" s="43"/>
      <c r="W22" s="43"/>
      <c r="X22" s="43"/>
      <c r="Y22" s="44"/>
      <c r="Z22" s="43"/>
    </row>
    <row r="23" spans="1:27" ht="16.5" customHeight="1">
      <c r="A23" s="1">
        <v>9</v>
      </c>
      <c r="B23" s="109"/>
      <c r="C23" s="22" t="s">
        <v>31</v>
      </c>
      <c r="D23" s="110"/>
      <c r="E23" s="90">
        <v>147</v>
      </c>
      <c r="F23" s="105" t="s">
        <v>20</v>
      </c>
      <c r="G23" s="24">
        <f>IF(AND(T23="",Z23=""),"",MAX(T23,Z23))</f>
        <v>830</v>
      </c>
      <c r="H23" s="25">
        <f>IF(G23="","",ROUNDDOWN(E23*G23,0))</f>
        <v>122010</v>
      </c>
      <c r="I23" s="26"/>
      <c r="J23" s="27"/>
      <c r="K23" s="25"/>
      <c r="L23" s="28"/>
      <c r="M23" s="101"/>
      <c r="N23" s="69">
        <v>850</v>
      </c>
      <c r="O23" s="29">
        <v>11</v>
      </c>
      <c r="P23" s="69">
        <v>830</v>
      </c>
      <c r="Q23" s="30">
        <v>17</v>
      </c>
      <c r="R23" s="69"/>
      <c r="S23" s="30"/>
      <c r="T23" s="46">
        <f>IF(AND(N23="",P23="",R23=""),"",MIN(N23,P23,R23))</f>
        <v>830</v>
      </c>
      <c r="U23" s="49"/>
      <c r="V23" s="47"/>
      <c r="W23" s="47"/>
      <c r="X23" s="47"/>
      <c r="Y23" s="33"/>
      <c r="Z23" s="47" t="str">
        <f>IF(V23="","",ROUND(V23*Y23,AA23))</f>
        <v/>
      </c>
      <c r="AA23" s="113"/>
    </row>
    <row r="24" spans="1:27" ht="16.5" customHeight="1">
      <c r="B24" s="106"/>
      <c r="C24" s="111" t="s">
        <v>30</v>
      </c>
      <c r="D24" s="107"/>
      <c r="E24" s="112"/>
      <c r="F24" s="108"/>
      <c r="G24" s="37"/>
      <c r="H24" s="38"/>
      <c r="I24" s="39"/>
      <c r="J24" s="40"/>
      <c r="K24" s="38"/>
      <c r="L24" s="41"/>
      <c r="M24" s="101"/>
      <c r="N24" s="68"/>
      <c r="O24" s="16" t="s">
        <v>130</v>
      </c>
      <c r="P24" s="68"/>
      <c r="Q24" s="17"/>
      <c r="R24" s="68"/>
      <c r="S24" s="17"/>
      <c r="T24" s="42"/>
      <c r="V24" s="43"/>
      <c r="W24" s="43"/>
      <c r="X24" s="43"/>
      <c r="Y24" s="44"/>
      <c r="Z24" s="43"/>
    </row>
    <row r="25" spans="1:27" ht="16.5" customHeight="1">
      <c r="A25" s="1">
        <v>10</v>
      </c>
      <c r="B25" s="109"/>
      <c r="C25" s="22" t="s">
        <v>31</v>
      </c>
      <c r="D25" s="103"/>
      <c r="E25" s="90">
        <v>9.1</v>
      </c>
      <c r="F25" s="105" t="s">
        <v>20</v>
      </c>
      <c r="G25" s="24">
        <f>IF(AND(T25="",Z25=""),"",MAX(T25,Z25))</f>
        <v>830</v>
      </c>
      <c r="H25" s="25">
        <f>IF(G25="","",ROUNDDOWN(E25*G25,0))</f>
        <v>7553</v>
      </c>
      <c r="I25" s="26"/>
      <c r="J25" s="27"/>
      <c r="K25" s="25"/>
      <c r="L25" s="28"/>
      <c r="M25" s="101"/>
      <c r="N25" s="69">
        <v>850</v>
      </c>
      <c r="O25" s="29">
        <v>11</v>
      </c>
      <c r="P25" s="69">
        <v>830</v>
      </c>
      <c r="Q25" s="30">
        <v>17</v>
      </c>
      <c r="R25" s="69"/>
      <c r="S25" s="30"/>
      <c r="T25" s="46">
        <f>IF(AND(N25="",P25="",R25=""),"",MIN(N25,P25,R25))</f>
        <v>830</v>
      </c>
      <c r="U25" s="49"/>
      <c r="V25" s="47"/>
      <c r="W25" s="47"/>
      <c r="X25" s="47"/>
      <c r="Y25" s="33"/>
      <c r="Z25" s="47" t="str">
        <f>IF(V25="","",ROUND(V25*Y25,AA25))</f>
        <v/>
      </c>
      <c r="AA25" s="113"/>
    </row>
    <row r="26" spans="1:27" ht="16.5" customHeight="1">
      <c r="B26" s="106"/>
      <c r="C26" s="35"/>
      <c r="D26" s="107"/>
      <c r="E26" s="112"/>
      <c r="F26" s="108"/>
      <c r="G26" s="37"/>
      <c r="H26" s="38"/>
      <c r="I26" s="39"/>
      <c r="J26" s="40"/>
      <c r="K26" s="38"/>
      <c r="L26" s="41"/>
      <c r="M26" s="101"/>
      <c r="N26" s="68"/>
      <c r="O26" s="16"/>
      <c r="P26" s="68"/>
      <c r="Q26" s="17"/>
      <c r="R26" s="68"/>
      <c r="S26" s="17"/>
      <c r="T26" s="42"/>
      <c r="V26" s="43"/>
      <c r="W26" s="43"/>
      <c r="X26" s="43"/>
      <c r="Y26" s="44"/>
      <c r="Z26" s="43"/>
    </row>
    <row r="27" spans="1:27" ht="16.5" customHeight="1">
      <c r="A27" s="1">
        <v>11</v>
      </c>
      <c r="B27" s="109"/>
      <c r="C27" s="22"/>
      <c r="D27" s="103"/>
      <c r="E27" s="90"/>
      <c r="F27" s="105"/>
      <c r="G27" s="24" t="str">
        <f>IF(AND(T27="",Z27=""),"",MAX(T27,Z27))</f>
        <v/>
      </c>
      <c r="H27" s="25" t="str">
        <f>IF(G27="","",ROUNDDOWN(E27*G27,0))</f>
        <v/>
      </c>
      <c r="I27" s="115"/>
      <c r="J27" s="27"/>
      <c r="K27" s="25"/>
      <c r="L27" s="28"/>
      <c r="M27" s="101"/>
      <c r="N27" s="69"/>
      <c r="O27" s="29"/>
      <c r="P27" s="69"/>
      <c r="Q27" s="30"/>
      <c r="R27" s="69"/>
      <c r="S27" s="30"/>
      <c r="T27" s="46" t="str">
        <f>IF(AND(N27="",P27="",R27=""),"",MIN(N27,P27,R27))</f>
        <v/>
      </c>
      <c r="U27" s="49"/>
      <c r="V27" s="47"/>
      <c r="W27" s="47"/>
      <c r="X27" s="47"/>
      <c r="Y27" s="33"/>
      <c r="Z27" s="47" t="str">
        <f>IF(V27="","",ROUND(V27*Y27,AA27))</f>
        <v/>
      </c>
      <c r="AA27" s="113"/>
    </row>
    <row r="28" spans="1:27" ht="16.5" customHeight="1">
      <c r="B28" s="106"/>
      <c r="C28" s="111"/>
      <c r="D28" s="107"/>
      <c r="E28" s="112"/>
      <c r="F28" s="108"/>
      <c r="G28" s="37"/>
      <c r="H28" s="38"/>
      <c r="I28" s="39"/>
      <c r="J28" s="40"/>
      <c r="K28" s="38"/>
      <c r="L28" s="41"/>
      <c r="M28" s="101"/>
      <c r="N28" s="68"/>
      <c r="O28" s="16"/>
      <c r="P28" s="68"/>
      <c r="Q28" s="17"/>
      <c r="R28" s="68"/>
      <c r="S28" s="17"/>
      <c r="T28" s="42"/>
      <c r="V28" s="43"/>
      <c r="W28" s="43"/>
      <c r="X28" s="43"/>
      <c r="Y28" s="44"/>
      <c r="Z28" s="43"/>
    </row>
    <row r="29" spans="1:27" ht="16.5" customHeight="1">
      <c r="A29" s="1">
        <v>12</v>
      </c>
      <c r="B29" s="109"/>
      <c r="C29" s="22"/>
      <c r="D29" s="103"/>
      <c r="E29" s="90"/>
      <c r="F29" s="105"/>
      <c r="G29" s="24" t="str">
        <f>IF(AND(T29="",Z29=""),"",MAX(T29,Z29))</f>
        <v/>
      </c>
      <c r="H29" s="25" t="str">
        <f>IF(G29="","",ROUNDDOWN(E29*G29,0))</f>
        <v/>
      </c>
      <c r="I29" s="26"/>
      <c r="J29" s="27"/>
      <c r="K29" s="25"/>
      <c r="L29" s="28"/>
      <c r="M29" s="101"/>
      <c r="N29" s="69"/>
      <c r="O29" s="29"/>
      <c r="P29" s="69"/>
      <c r="Q29" s="30"/>
      <c r="R29" s="69"/>
      <c r="S29" s="30"/>
      <c r="T29" s="46" t="str">
        <f>IF(AND(N29="",P29="",R29=""),"",MIN(N29,P29,R29))</f>
        <v/>
      </c>
      <c r="V29" s="47"/>
      <c r="W29" s="47"/>
      <c r="X29" s="47"/>
      <c r="Y29" s="33"/>
      <c r="Z29" s="47" t="str">
        <f>IF(V29="","",ROUND(V29*Y29,AA29))</f>
        <v/>
      </c>
    </row>
    <row r="30" spans="1:27" ht="16.5" customHeight="1">
      <c r="B30" s="106"/>
      <c r="C30" s="35"/>
      <c r="D30" s="107"/>
      <c r="E30" s="112"/>
      <c r="F30" s="108"/>
      <c r="G30" s="37"/>
      <c r="H30" s="38"/>
      <c r="I30" s="39"/>
      <c r="J30" s="40"/>
      <c r="K30" s="38"/>
      <c r="L30" s="41"/>
      <c r="M30" s="101"/>
      <c r="N30" s="68"/>
      <c r="O30" s="16"/>
      <c r="P30" s="68"/>
      <c r="Q30" s="17"/>
      <c r="R30" s="68"/>
      <c r="S30" s="17"/>
      <c r="T30" s="42"/>
      <c r="V30" s="43"/>
      <c r="W30" s="43"/>
      <c r="X30" s="43"/>
      <c r="Y30" s="44"/>
      <c r="Z30" s="43"/>
    </row>
    <row r="31" spans="1:27" ht="16.5" customHeight="1">
      <c r="A31" s="1">
        <v>13</v>
      </c>
      <c r="B31" s="109"/>
      <c r="C31" s="22"/>
      <c r="D31" s="103"/>
      <c r="E31" s="90"/>
      <c r="F31" s="105"/>
      <c r="G31" s="24" t="str">
        <f>IF(AND(T31="",Z31=""),"",MAX(T31,Z31))</f>
        <v/>
      </c>
      <c r="H31" s="25" t="str">
        <f>IF(G31="","",ROUNDDOWN(E31*G31,0))</f>
        <v/>
      </c>
      <c r="I31" s="26"/>
      <c r="J31" s="27"/>
      <c r="K31" s="25"/>
      <c r="L31" s="28"/>
      <c r="M31" s="101"/>
      <c r="N31" s="69"/>
      <c r="O31" s="29"/>
      <c r="P31" s="69"/>
      <c r="Q31" s="30"/>
      <c r="R31" s="69"/>
      <c r="S31" s="30"/>
      <c r="T31" s="46" t="str">
        <f>IF(AND(N31="",P31="",R31=""),"",MIN(N31,P31,R31))</f>
        <v/>
      </c>
      <c r="V31" s="47"/>
      <c r="W31" s="47"/>
      <c r="X31" s="47"/>
      <c r="Y31" s="33"/>
      <c r="Z31" s="47" t="str">
        <f>IF(V31="","",ROUND(V31*Y31,AA31))</f>
        <v/>
      </c>
    </row>
    <row r="32" spans="1:27" ht="16.5" customHeight="1">
      <c r="B32" s="106"/>
      <c r="C32" s="35"/>
      <c r="D32" s="107"/>
      <c r="E32" s="91"/>
      <c r="F32" s="108"/>
      <c r="G32" s="37"/>
      <c r="H32" s="38"/>
      <c r="I32" s="39"/>
      <c r="J32" s="40"/>
      <c r="K32" s="38"/>
      <c r="L32" s="41"/>
      <c r="M32" s="101"/>
      <c r="N32" s="68"/>
      <c r="O32" s="16"/>
      <c r="P32" s="68"/>
      <c r="Q32" s="17"/>
      <c r="R32" s="68"/>
      <c r="S32" s="17"/>
      <c r="T32" s="42"/>
      <c r="V32" s="43"/>
      <c r="W32" s="43"/>
      <c r="X32" s="43"/>
      <c r="Y32" s="44"/>
      <c r="Z32" s="43"/>
    </row>
    <row r="33" spans="1:27" ht="16.5" customHeight="1">
      <c r="A33" s="1">
        <v>14</v>
      </c>
      <c r="B33" s="109"/>
      <c r="C33" s="23" t="s">
        <v>60</v>
      </c>
      <c r="D33" s="103"/>
      <c r="E33" s="90"/>
      <c r="F33" s="105"/>
      <c r="G33" s="24" t="str">
        <f>IF(AND(T33="",Z33=""),"",MAX(T33,Z33))</f>
        <v/>
      </c>
      <c r="H33" s="25">
        <f>SUM(H10:H32)</f>
        <v>520019</v>
      </c>
      <c r="I33" s="26"/>
      <c r="J33" s="27"/>
      <c r="K33" s="25"/>
      <c r="L33" s="28"/>
      <c r="M33" s="101"/>
      <c r="N33" s="69"/>
      <c r="O33" s="29"/>
      <c r="P33" s="69"/>
      <c r="Q33" s="30"/>
      <c r="R33" s="69"/>
      <c r="S33" s="30"/>
      <c r="T33" s="46" t="str">
        <f>IF(AND(N33="",P33="",R33=""),"",MIN(N33,P33,R33))</f>
        <v/>
      </c>
      <c r="U33" s="48"/>
      <c r="V33" s="47"/>
      <c r="W33" s="47"/>
      <c r="X33" s="47"/>
      <c r="Y33" s="33"/>
      <c r="Z33" s="47" t="str">
        <f>IF(V33="","",ROUND(V33*Y33,AA33))</f>
        <v/>
      </c>
      <c r="AA33" s="4"/>
    </row>
    <row r="34" spans="1:27" ht="16.5" customHeight="1">
      <c r="B34" s="106"/>
      <c r="C34" s="35"/>
      <c r="D34" s="107"/>
      <c r="E34" s="91"/>
      <c r="F34" s="108"/>
      <c r="G34" s="10"/>
      <c r="H34" s="11"/>
      <c r="I34" s="12"/>
      <c r="J34" s="40"/>
      <c r="K34" s="38"/>
      <c r="L34" s="41"/>
      <c r="M34" s="101"/>
      <c r="N34" s="68"/>
      <c r="O34" s="16"/>
      <c r="P34" s="68"/>
      <c r="Q34" s="17"/>
      <c r="R34" s="68"/>
      <c r="S34" s="17"/>
      <c r="T34" s="42"/>
      <c r="V34" s="43"/>
      <c r="W34" s="43"/>
      <c r="X34" s="43"/>
      <c r="Y34" s="44"/>
      <c r="Z34" s="43"/>
    </row>
    <row r="35" spans="1:27" ht="16.5" customHeight="1">
      <c r="A35" s="1">
        <v>15</v>
      </c>
      <c r="B35" s="109"/>
      <c r="C35" s="22"/>
      <c r="D35" s="116"/>
      <c r="E35" s="90"/>
      <c r="F35" s="105"/>
      <c r="G35" s="24" t="str">
        <f>IF(AND(T35="",Z35=""),"",MAX(T35,Z35))</f>
        <v/>
      </c>
      <c r="H35" s="25"/>
      <c r="I35" s="26"/>
      <c r="J35" s="27"/>
      <c r="K35" s="25"/>
      <c r="L35" s="28"/>
      <c r="M35" s="101"/>
      <c r="N35" s="69"/>
      <c r="O35" s="29"/>
      <c r="P35" s="69"/>
      <c r="Q35" s="30"/>
      <c r="R35" s="69"/>
      <c r="S35" s="30"/>
      <c r="T35" s="46" t="str">
        <f>IF(AND(N35="",P35="",R35=""),"",MIN(N35,P35,R35))</f>
        <v/>
      </c>
      <c r="U35" s="48"/>
      <c r="V35" s="47"/>
      <c r="W35" s="47"/>
      <c r="X35" s="47"/>
      <c r="Y35" s="33"/>
      <c r="Z35" s="47" t="str">
        <f>IF(V35="","",ROUND(V35*Y35,AA35))</f>
        <v/>
      </c>
      <c r="AA35" s="4"/>
    </row>
    <row r="36" spans="1:27" ht="16.5" customHeight="1">
      <c r="B36" s="106"/>
      <c r="C36" s="35"/>
      <c r="D36" s="107"/>
      <c r="E36" s="91"/>
      <c r="F36" s="108"/>
      <c r="G36" s="37"/>
      <c r="H36" s="38"/>
      <c r="I36" s="117"/>
      <c r="J36" s="40"/>
      <c r="K36" s="38"/>
      <c r="L36" s="41"/>
      <c r="M36" s="101"/>
      <c r="N36" s="68"/>
      <c r="O36" s="16"/>
      <c r="P36" s="68"/>
      <c r="Q36" s="17"/>
      <c r="R36" s="68"/>
      <c r="S36" s="17"/>
      <c r="T36" s="31"/>
      <c r="V36" s="43"/>
      <c r="W36" s="43"/>
      <c r="X36" s="43"/>
      <c r="Y36" s="20"/>
      <c r="Z36" s="32"/>
    </row>
    <row r="37" spans="1:27" ht="16.5" customHeight="1">
      <c r="A37" s="1">
        <v>16</v>
      </c>
      <c r="B37" s="118"/>
      <c r="C37" s="53" t="s">
        <v>75</v>
      </c>
      <c r="D37" s="119"/>
      <c r="E37" s="93"/>
      <c r="F37" s="77"/>
      <c r="G37" s="54" t="str">
        <f>IF(AND(T37="",Z37=""),"",MAX(T37,Z37))</f>
        <v/>
      </c>
      <c r="H37" s="55">
        <f>ROUNDDOWN(H33,M37)</f>
        <v>520000</v>
      </c>
      <c r="I37" s="66"/>
      <c r="J37" s="120"/>
      <c r="K37" s="55"/>
      <c r="L37" s="121"/>
      <c r="M37" s="122">
        <v>-4</v>
      </c>
      <c r="N37" s="70"/>
      <c r="O37" s="56"/>
      <c r="P37" s="70"/>
      <c r="Q37" s="57"/>
      <c r="R37" s="70"/>
      <c r="S37" s="57"/>
      <c r="T37" s="58" t="str">
        <f>IF(AND(N37="",P37="",R37=""),"",MIN(N37,P37,R37))</f>
        <v/>
      </c>
      <c r="U37" s="48"/>
      <c r="V37" s="59"/>
      <c r="W37" s="59"/>
      <c r="X37" s="59"/>
      <c r="Y37" s="60"/>
      <c r="Z37" s="59" t="str">
        <f>IF(V37="","",ROUND(V37*Y37,AA37))</f>
        <v/>
      </c>
      <c r="AA37" s="4"/>
    </row>
    <row r="38" spans="1:27" ht="16.5" customHeight="1">
      <c r="B38" s="98"/>
      <c r="C38" s="86" t="s">
        <v>76</v>
      </c>
      <c r="D38" s="99"/>
      <c r="E38" s="87"/>
      <c r="F38" s="100"/>
      <c r="G38" s="10"/>
      <c r="H38" s="11"/>
      <c r="I38" s="12"/>
      <c r="J38" s="13"/>
      <c r="K38" s="11"/>
      <c r="L38" s="14"/>
      <c r="M38" s="101"/>
      <c r="N38" s="68"/>
      <c r="O38" s="16"/>
      <c r="P38" s="68"/>
      <c r="Q38" s="17"/>
      <c r="R38" s="68"/>
      <c r="S38" s="17"/>
      <c r="T38" s="18"/>
      <c r="V38" s="19"/>
      <c r="W38" s="19"/>
      <c r="X38" s="19"/>
      <c r="Y38" s="20"/>
      <c r="Z38" s="19"/>
    </row>
    <row r="39" spans="1:27" ht="16.5" customHeight="1">
      <c r="A39" s="1">
        <v>1</v>
      </c>
      <c r="B39" s="102"/>
      <c r="C39" s="88" t="s">
        <v>77</v>
      </c>
      <c r="D39" s="103"/>
      <c r="E39" s="104"/>
      <c r="F39" s="105"/>
      <c r="G39" s="24" t="str">
        <f>IF(AND(T39="",Z39=""),"",MAX(T39,Z39))</f>
        <v/>
      </c>
      <c r="H39" s="25" t="str">
        <f>IF(G39="","",ROUNDDOWN(E39*G39,0))</f>
        <v/>
      </c>
      <c r="I39" s="26"/>
      <c r="J39" s="27"/>
      <c r="K39" s="25"/>
      <c r="L39" s="28"/>
      <c r="M39" s="101"/>
      <c r="N39" s="69"/>
      <c r="O39" s="29"/>
      <c r="P39" s="69"/>
      <c r="Q39" s="30"/>
      <c r="R39" s="69"/>
      <c r="S39" s="30"/>
      <c r="T39" s="31" t="str">
        <f>IF(AND(N39="",P39="",R39=""),"",MIN(N39,P39,R39))</f>
        <v/>
      </c>
      <c r="V39" s="32"/>
      <c r="W39" s="32"/>
      <c r="X39" s="32"/>
      <c r="Y39" s="33"/>
      <c r="Z39" s="32" t="str">
        <f>IF(V39="","",ROUND(V39*Y39,AA39))</f>
        <v/>
      </c>
    </row>
    <row r="40" spans="1:27" ht="16.5" customHeight="1">
      <c r="B40" s="106"/>
      <c r="C40" s="35"/>
      <c r="D40" s="107"/>
      <c r="E40" s="91"/>
      <c r="F40" s="108"/>
      <c r="G40" s="37"/>
      <c r="H40" s="38"/>
      <c r="I40" s="39"/>
      <c r="J40" s="40"/>
      <c r="K40" s="38"/>
      <c r="L40" s="41"/>
      <c r="M40" s="101"/>
      <c r="N40" s="68"/>
      <c r="O40" s="16"/>
      <c r="P40" s="68"/>
      <c r="Q40" s="17"/>
      <c r="R40" s="68"/>
      <c r="S40" s="17"/>
      <c r="T40" s="42"/>
      <c r="V40" s="43"/>
      <c r="W40" s="43"/>
      <c r="X40" s="43"/>
      <c r="Y40" s="44"/>
      <c r="Z40" s="43"/>
    </row>
    <row r="41" spans="1:27" ht="16.5" customHeight="1">
      <c r="A41" s="1">
        <v>2</v>
      </c>
      <c r="B41" s="109"/>
      <c r="C41" s="22"/>
      <c r="D41" s="103"/>
      <c r="E41" s="104"/>
      <c r="F41" s="105"/>
      <c r="G41" s="24" t="str">
        <f>IF(AND(T41="",Z41=""),"",MAX(T41,Z41))</f>
        <v/>
      </c>
      <c r="H41" s="25" t="str">
        <f>IF(G41="","",ROUNDDOWN(E41*G41,0))</f>
        <v/>
      </c>
      <c r="I41" s="26"/>
      <c r="J41" s="27"/>
      <c r="K41" s="25"/>
      <c r="L41" s="28"/>
      <c r="M41" s="101"/>
      <c r="N41" s="69"/>
      <c r="O41" s="29"/>
      <c r="P41" s="69"/>
      <c r="Q41" s="30"/>
      <c r="R41" s="69"/>
      <c r="S41" s="30"/>
      <c r="T41" s="46" t="str">
        <f>IF(AND(N41="",P41="",R41=""),"",MIN(N41,P41,R41))</f>
        <v/>
      </c>
      <c r="V41" s="47"/>
      <c r="W41" s="47"/>
      <c r="X41" s="47"/>
      <c r="Y41" s="33"/>
      <c r="Z41" s="47" t="str">
        <f>IF(V41="","",ROUND(V41*Y41,AA41))</f>
        <v/>
      </c>
    </row>
    <row r="42" spans="1:27" ht="16.5" customHeight="1">
      <c r="B42" s="106"/>
      <c r="C42" s="35"/>
      <c r="D42" s="107"/>
      <c r="E42" s="91"/>
      <c r="F42" s="108"/>
      <c r="G42" s="37"/>
      <c r="H42" s="38"/>
      <c r="I42" s="39"/>
      <c r="J42" s="40"/>
      <c r="K42" s="38"/>
      <c r="L42" s="41"/>
      <c r="M42" s="101"/>
      <c r="N42" s="68"/>
      <c r="O42" s="16" t="s">
        <v>74</v>
      </c>
      <c r="P42" s="68"/>
      <c r="Q42" s="17" t="s">
        <v>74</v>
      </c>
      <c r="R42" s="68"/>
      <c r="S42" s="17"/>
      <c r="T42" s="42"/>
      <c r="V42" s="43"/>
      <c r="W42" s="43"/>
      <c r="X42" s="43"/>
      <c r="Y42" s="44"/>
      <c r="Z42" s="43"/>
    </row>
    <row r="43" spans="1:27" ht="16.5" customHeight="1">
      <c r="A43" s="1">
        <v>3</v>
      </c>
      <c r="B43" s="102"/>
      <c r="C43" s="22" t="s">
        <v>32</v>
      </c>
      <c r="D43" s="103" t="s">
        <v>33</v>
      </c>
      <c r="E43" s="104">
        <v>6</v>
      </c>
      <c r="F43" s="105" t="s">
        <v>34</v>
      </c>
      <c r="G43" s="24">
        <f>IF(AND(T43="",Z43=""),"",MAX(T43,Z43))</f>
        <v>115000</v>
      </c>
      <c r="H43" s="25">
        <f>IF(G43="","",ROUNDDOWN(E43*G43,0))</f>
        <v>690000</v>
      </c>
      <c r="I43" s="26"/>
      <c r="J43" s="27"/>
      <c r="K43" s="25"/>
      <c r="L43" s="28"/>
      <c r="M43" s="101"/>
      <c r="N43" s="69">
        <v>120000</v>
      </c>
      <c r="O43" s="29">
        <v>13</v>
      </c>
      <c r="P43" s="69">
        <v>115000</v>
      </c>
      <c r="Q43" s="30">
        <v>18</v>
      </c>
      <c r="R43" s="69"/>
      <c r="S43" s="30"/>
      <c r="T43" s="46">
        <f>IF(AND(N43="",P43="",R43=""),"",MIN(N43,P43,R43))</f>
        <v>115000</v>
      </c>
      <c r="V43" s="47"/>
      <c r="W43" s="47"/>
      <c r="X43" s="47"/>
      <c r="Y43" s="33"/>
      <c r="Z43" s="47" t="str">
        <f>IF(V43="","",ROUND(V43*Y43,AA43))</f>
        <v/>
      </c>
    </row>
    <row r="44" spans="1:27" ht="16.5" customHeight="1">
      <c r="B44" s="106"/>
      <c r="C44" s="35"/>
      <c r="D44" s="107"/>
      <c r="E44" s="91"/>
      <c r="F44" s="108"/>
      <c r="G44" s="37"/>
      <c r="H44" s="38"/>
      <c r="I44" s="39"/>
      <c r="J44" s="40"/>
      <c r="K44" s="38"/>
      <c r="L44" s="41"/>
      <c r="M44" s="101"/>
      <c r="N44" s="68"/>
      <c r="O44" s="16" t="s">
        <v>74</v>
      </c>
      <c r="P44" s="68"/>
      <c r="Q44" s="17" t="s">
        <v>74</v>
      </c>
      <c r="R44" s="68"/>
      <c r="S44" s="17"/>
      <c r="T44" s="42"/>
      <c r="V44" s="43"/>
      <c r="W44" s="43"/>
      <c r="X44" s="43"/>
      <c r="Y44" s="44"/>
      <c r="Z44" s="43"/>
    </row>
    <row r="45" spans="1:27" ht="16.5" customHeight="1">
      <c r="A45" s="1">
        <v>4</v>
      </c>
      <c r="B45" s="109"/>
      <c r="C45" s="22" t="s">
        <v>32</v>
      </c>
      <c r="D45" s="103" t="s">
        <v>35</v>
      </c>
      <c r="E45" s="104">
        <v>4</v>
      </c>
      <c r="F45" s="105" t="s">
        <v>34</v>
      </c>
      <c r="G45" s="24">
        <f>IF(AND(T45="",Z45=""),"",MAX(T45,Z45))</f>
        <v>115000</v>
      </c>
      <c r="H45" s="25">
        <f>IF(G45="","",ROUNDDOWN(E45*G45,0))</f>
        <v>460000</v>
      </c>
      <c r="I45" s="26"/>
      <c r="J45" s="27"/>
      <c r="K45" s="25"/>
      <c r="L45" s="28"/>
      <c r="M45" s="101"/>
      <c r="N45" s="69">
        <v>120000</v>
      </c>
      <c r="O45" s="29">
        <v>13</v>
      </c>
      <c r="P45" s="69">
        <v>115000</v>
      </c>
      <c r="Q45" s="30">
        <v>18</v>
      </c>
      <c r="R45" s="69"/>
      <c r="S45" s="30"/>
      <c r="T45" s="46">
        <f>IF(AND(N45="",P45="",R45=""),"",MIN(N45,P45,R45))</f>
        <v>115000</v>
      </c>
      <c r="V45" s="47"/>
      <c r="W45" s="47"/>
      <c r="X45" s="47"/>
      <c r="Y45" s="33"/>
      <c r="Z45" s="47" t="str">
        <f>IF(V45="","",ROUND(V45*Y45,AA45))</f>
        <v/>
      </c>
    </row>
    <row r="46" spans="1:27" ht="16.5" customHeight="1">
      <c r="B46" s="106"/>
      <c r="C46" s="35"/>
      <c r="D46" s="107"/>
      <c r="E46" s="91"/>
      <c r="F46" s="108"/>
      <c r="G46" s="37"/>
      <c r="H46" s="38"/>
      <c r="I46" s="39"/>
      <c r="J46" s="40"/>
      <c r="K46" s="38"/>
      <c r="L46" s="41"/>
      <c r="M46" s="101"/>
      <c r="N46" s="68"/>
      <c r="O46" s="16" t="s">
        <v>74</v>
      </c>
      <c r="P46" s="68"/>
      <c r="Q46" s="17" t="s">
        <v>74</v>
      </c>
      <c r="R46" s="68"/>
      <c r="S46" s="17"/>
      <c r="T46" s="42"/>
      <c r="V46" s="43"/>
      <c r="W46" s="43"/>
      <c r="X46" s="43"/>
      <c r="Y46" s="44"/>
      <c r="Z46" s="43"/>
    </row>
    <row r="47" spans="1:27" ht="16.5" customHeight="1">
      <c r="A47" s="1">
        <v>5</v>
      </c>
      <c r="B47" s="109"/>
      <c r="C47" s="22" t="s">
        <v>32</v>
      </c>
      <c r="D47" s="103" t="s">
        <v>36</v>
      </c>
      <c r="E47" s="104">
        <v>550</v>
      </c>
      <c r="F47" s="105" t="s">
        <v>20</v>
      </c>
      <c r="G47" s="24">
        <f>IF(AND(T47="",Z47=""),"",MAX(T47,Z47))</f>
        <v>500</v>
      </c>
      <c r="H47" s="25">
        <f>IF(G47="","",ROUNDDOWN(E47*G47,0))</f>
        <v>275000</v>
      </c>
      <c r="I47" s="26"/>
      <c r="J47" s="27"/>
      <c r="K47" s="25"/>
      <c r="L47" s="28"/>
      <c r="M47" s="101"/>
      <c r="N47" s="69">
        <v>500</v>
      </c>
      <c r="O47" s="29">
        <v>13</v>
      </c>
      <c r="P47" s="69">
        <v>500</v>
      </c>
      <c r="Q47" s="30">
        <v>18</v>
      </c>
      <c r="R47" s="69"/>
      <c r="S47" s="30"/>
      <c r="T47" s="46">
        <f>IF(AND(N47="",P47="",R47=""),"",MIN(N47,P47,R47))</f>
        <v>500</v>
      </c>
      <c r="U47" s="48"/>
      <c r="V47" s="47"/>
      <c r="W47" s="47"/>
      <c r="X47" s="47"/>
      <c r="Y47" s="33"/>
      <c r="Z47" s="47" t="str">
        <f>IF(V47="","",ROUND(V47*Y47,AA47))</f>
        <v/>
      </c>
      <c r="AA47" s="4"/>
    </row>
    <row r="48" spans="1:27" ht="16.5" customHeight="1">
      <c r="B48" s="106"/>
      <c r="C48" s="35"/>
      <c r="D48" s="107"/>
      <c r="E48" s="91"/>
      <c r="F48" s="108"/>
      <c r="G48" s="37"/>
      <c r="H48" s="38"/>
      <c r="I48" s="39"/>
      <c r="J48" s="40"/>
      <c r="K48" s="38"/>
      <c r="L48" s="41"/>
      <c r="M48" s="101"/>
      <c r="N48" s="68"/>
      <c r="O48" s="16"/>
      <c r="P48" s="68"/>
      <c r="Q48" s="17"/>
      <c r="R48" s="68"/>
      <c r="S48" s="17"/>
      <c r="T48" s="42"/>
      <c r="V48" s="43"/>
      <c r="W48" s="43"/>
      <c r="X48" s="43"/>
      <c r="Y48" s="44"/>
      <c r="Z48" s="43"/>
    </row>
    <row r="49" spans="1:27" ht="16.5" customHeight="1">
      <c r="A49" s="1">
        <v>6</v>
      </c>
      <c r="B49" s="109"/>
      <c r="C49" s="22"/>
      <c r="D49" s="103"/>
      <c r="E49" s="104"/>
      <c r="F49" s="105"/>
      <c r="G49" s="24" t="str">
        <f>IF(AND(T49="",Z49=""),"",MAX(T49,Z49))</f>
        <v/>
      </c>
      <c r="H49" s="25" t="str">
        <f>IF(G49="","",ROUNDDOWN(E49*G49,0))</f>
        <v/>
      </c>
      <c r="I49" s="26"/>
      <c r="J49" s="27"/>
      <c r="K49" s="25"/>
      <c r="L49" s="28"/>
      <c r="M49" s="101"/>
      <c r="N49" s="69"/>
      <c r="O49" s="29"/>
      <c r="P49" s="69"/>
      <c r="Q49" s="30"/>
      <c r="R49" s="69"/>
      <c r="S49" s="30"/>
      <c r="T49" s="46" t="str">
        <f>IF(AND(N49="",P49="",R49=""),"",MIN(N49,P49,R49))</f>
        <v/>
      </c>
      <c r="V49" s="47"/>
      <c r="W49" s="47"/>
      <c r="X49" s="47"/>
      <c r="Y49" s="33"/>
      <c r="Z49" s="47" t="str">
        <f>IF(V49="","",ROUND(V49*Y49,AA49))</f>
        <v/>
      </c>
    </row>
    <row r="50" spans="1:27" ht="16.5" customHeight="1">
      <c r="B50" s="106"/>
      <c r="C50" s="35"/>
      <c r="D50" s="107"/>
      <c r="E50" s="91"/>
      <c r="F50" s="108"/>
      <c r="G50" s="37"/>
      <c r="H50" s="38"/>
      <c r="I50" s="39"/>
      <c r="J50" s="40"/>
      <c r="K50" s="38"/>
      <c r="L50" s="41"/>
      <c r="M50" s="101"/>
      <c r="N50" s="68"/>
      <c r="O50" s="16"/>
      <c r="P50" s="68"/>
      <c r="Q50" s="17"/>
      <c r="R50" s="68"/>
      <c r="S50" s="17"/>
      <c r="T50" s="42"/>
      <c r="V50" s="43"/>
      <c r="W50" s="43"/>
      <c r="X50" s="43"/>
      <c r="Y50" s="44"/>
      <c r="Z50" s="43"/>
    </row>
    <row r="51" spans="1:27" ht="16.5" customHeight="1">
      <c r="A51" s="1">
        <v>7</v>
      </c>
      <c r="B51" s="109"/>
      <c r="C51" s="22"/>
      <c r="D51" s="110"/>
      <c r="E51" s="104"/>
      <c r="F51" s="105"/>
      <c r="G51" s="24" t="str">
        <f>IF(AND(T51="",Z51=""),"",MAX(T51,Z51))</f>
        <v/>
      </c>
      <c r="H51" s="25" t="str">
        <f>IF(G51="","",ROUNDDOWN(E51*G51,0))</f>
        <v/>
      </c>
      <c r="I51" s="26"/>
      <c r="J51" s="27"/>
      <c r="K51" s="25"/>
      <c r="L51" s="28"/>
      <c r="M51" s="101"/>
      <c r="N51" s="69"/>
      <c r="O51" s="29"/>
      <c r="P51" s="69"/>
      <c r="Q51" s="30"/>
      <c r="R51" s="69"/>
      <c r="S51" s="30"/>
      <c r="T51" s="46" t="str">
        <f>IF(AND(N51="",P51="",R51=""),"",MIN(N51,P51,R51))</f>
        <v/>
      </c>
      <c r="V51" s="47"/>
      <c r="W51" s="47"/>
      <c r="X51" s="47"/>
      <c r="Y51" s="33"/>
      <c r="Z51" s="47" t="str">
        <f>IF(V51="","",ROUND(V51*Y51,AA51))</f>
        <v/>
      </c>
    </row>
    <row r="52" spans="1:27" ht="16.5" customHeight="1">
      <c r="B52" s="106"/>
      <c r="C52" s="111"/>
      <c r="D52" s="107"/>
      <c r="E52" s="112"/>
      <c r="F52" s="108"/>
      <c r="G52" s="37"/>
      <c r="H52" s="38"/>
      <c r="I52" s="39"/>
      <c r="J52" s="40"/>
      <c r="K52" s="38"/>
      <c r="L52" s="41"/>
      <c r="M52" s="101"/>
      <c r="N52" s="68"/>
      <c r="O52" s="16"/>
      <c r="P52" s="68"/>
      <c r="Q52" s="17"/>
      <c r="R52" s="68"/>
      <c r="S52" s="17"/>
      <c r="T52" s="42"/>
      <c r="V52" s="43"/>
      <c r="W52" s="43"/>
      <c r="X52" s="43"/>
      <c r="Y52" s="44"/>
      <c r="Z52" s="43"/>
    </row>
    <row r="53" spans="1:27" ht="16.5" customHeight="1">
      <c r="A53" s="1">
        <v>8</v>
      </c>
      <c r="B53" s="109"/>
      <c r="C53" s="22"/>
      <c r="D53" s="103"/>
      <c r="E53" s="90"/>
      <c r="F53" s="105"/>
      <c r="G53" s="24" t="str">
        <f>IF(AND(T53="",Z53=""),"",MAX(T53,Z53))</f>
        <v/>
      </c>
      <c r="H53" s="25" t="str">
        <f>IF(G53="","",ROUNDDOWN(E53*G53,0))</f>
        <v/>
      </c>
      <c r="I53" s="26"/>
      <c r="J53" s="27"/>
      <c r="K53" s="25"/>
      <c r="L53" s="28"/>
      <c r="M53" s="101"/>
      <c r="N53" s="69"/>
      <c r="O53" s="29"/>
      <c r="P53" s="69"/>
      <c r="Q53" s="30"/>
      <c r="R53" s="69"/>
      <c r="S53" s="30"/>
      <c r="T53" s="46" t="str">
        <f>IF(AND(N53="",P53="",R53=""),"",MIN(N53,P53,R53))</f>
        <v/>
      </c>
      <c r="U53" s="49"/>
      <c r="V53" s="47"/>
      <c r="W53" s="47"/>
      <c r="X53" s="47"/>
      <c r="Y53" s="33"/>
      <c r="Z53" s="47" t="str">
        <f>IF(V53="","",ROUND(V53*Y53,AA53))</f>
        <v/>
      </c>
      <c r="AA53" s="113"/>
    </row>
    <row r="54" spans="1:27" ht="16.5" customHeight="1">
      <c r="B54" s="106"/>
      <c r="C54" s="35"/>
      <c r="D54" s="114"/>
      <c r="E54" s="91"/>
      <c r="F54" s="108"/>
      <c r="G54" s="37"/>
      <c r="H54" s="38"/>
      <c r="I54" s="39"/>
      <c r="J54" s="40"/>
      <c r="K54" s="38"/>
      <c r="L54" s="41"/>
      <c r="M54" s="101"/>
      <c r="N54" s="68"/>
      <c r="O54" s="16"/>
      <c r="P54" s="68"/>
      <c r="Q54" s="17"/>
      <c r="R54" s="68"/>
      <c r="S54" s="17"/>
      <c r="T54" s="42"/>
      <c r="V54" s="43"/>
      <c r="W54" s="43"/>
      <c r="X54" s="43"/>
      <c r="Y54" s="44"/>
      <c r="Z54" s="43"/>
    </row>
    <row r="55" spans="1:27" ht="16.5" customHeight="1">
      <c r="A55" s="1">
        <v>9</v>
      </c>
      <c r="B55" s="109"/>
      <c r="C55" s="22"/>
      <c r="D55" s="110"/>
      <c r="E55" s="90"/>
      <c r="F55" s="105"/>
      <c r="G55" s="24" t="str">
        <f>IF(AND(T55="",Z55=""),"",MAX(T55,Z55))</f>
        <v/>
      </c>
      <c r="H55" s="25" t="str">
        <f>IF(G55="","",ROUNDDOWN(E55*G55,0))</f>
        <v/>
      </c>
      <c r="I55" s="26"/>
      <c r="J55" s="27"/>
      <c r="K55" s="25"/>
      <c r="L55" s="28"/>
      <c r="M55" s="101"/>
      <c r="N55" s="69"/>
      <c r="O55" s="29"/>
      <c r="P55" s="69"/>
      <c r="Q55" s="30"/>
      <c r="R55" s="69"/>
      <c r="S55" s="30"/>
      <c r="T55" s="46" t="str">
        <f>IF(AND(N55="",P55="",R55=""),"",MIN(N55,P55,R55))</f>
        <v/>
      </c>
      <c r="U55" s="49"/>
      <c r="V55" s="47"/>
      <c r="W55" s="47"/>
      <c r="X55" s="47"/>
      <c r="Y55" s="33"/>
      <c r="Z55" s="47" t="str">
        <f>IF(V55="","",ROUND(V55*Y55,AA55))</f>
        <v/>
      </c>
      <c r="AA55" s="113"/>
    </row>
    <row r="56" spans="1:27" ht="16.5" customHeight="1">
      <c r="B56" s="106"/>
      <c r="C56" s="111"/>
      <c r="D56" s="107"/>
      <c r="E56" s="112"/>
      <c r="F56" s="108"/>
      <c r="G56" s="37"/>
      <c r="H56" s="38"/>
      <c r="I56" s="39"/>
      <c r="J56" s="40"/>
      <c r="K56" s="38"/>
      <c r="L56" s="41"/>
      <c r="M56" s="101"/>
      <c r="N56" s="68"/>
      <c r="O56" s="16"/>
      <c r="P56" s="68"/>
      <c r="Q56" s="17"/>
      <c r="R56" s="68"/>
      <c r="S56" s="17"/>
      <c r="T56" s="42"/>
      <c r="V56" s="43"/>
      <c r="W56" s="43"/>
      <c r="X56" s="43"/>
      <c r="Y56" s="44"/>
      <c r="Z56" s="43"/>
    </row>
    <row r="57" spans="1:27" ht="16.5" customHeight="1">
      <c r="A57" s="1">
        <v>10</v>
      </c>
      <c r="B57" s="109"/>
      <c r="C57" s="22"/>
      <c r="D57" s="103"/>
      <c r="E57" s="90"/>
      <c r="F57" s="105"/>
      <c r="G57" s="24" t="str">
        <f>IF(AND(T57="",Z57=""),"",MAX(T57,Z57))</f>
        <v/>
      </c>
      <c r="H57" s="25" t="str">
        <f>IF(G57="","",ROUNDDOWN(E57*G57,0))</f>
        <v/>
      </c>
      <c r="I57" s="26"/>
      <c r="J57" s="27"/>
      <c r="K57" s="25"/>
      <c r="L57" s="28"/>
      <c r="M57" s="101"/>
      <c r="N57" s="69"/>
      <c r="O57" s="29"/>
      <c r="P57" s="69"/>
      <c r="Q57" s="30"/>
      <c r="R57" s="69"/>
      <c r="S57" s="30"/>
      <c r="T57" s="46" t="str">
        <f>IF(AND(N57="",P57="",R57=""),"",MIN(N57,P57,R57))</f>
        <v/>
      </c>
      <c r="U57" s="49"/>
      <c r="V57" s="47"/>
      <c r="W57" s="47"/>
      <c r="X57" s="47"/>
      <c r="Y57" s="33"/>
      <c r="Z57" s="47" t="str">
        <f>IF(V57="","",ROUND(V57*Y57,AA57))</f>
        <v/>
      </c>
      <c r="AA57" s="113"/>
    </row>
    <row r="58" spans="1:27" ht="16.5" customHeight="1">
      <c r="B58" s="106"/>
      <c r="C58" s="35"/>
      <c r="D58" s="107"/>
      <c r="E58" s="112"/>
      <c r="F58" s="108"/>
      <c r="G58" s="37"/>
      <c r="H58" s="38"/>
      <c r="I58" s="39"/>
      <c r="J58" s="40"/>
      <c r="K58" s="38"/>
      <c r="L58" s="41"/>
      <c r="M58" s="101"/>
      <c r="N58" s="68"/>
      <c r="O58" s="16"/>
      <c r="P58" s="68"/>
      <c r="Q58" s="17"/>
      <c r="R58" s="68"/>
      <c r="S58" s="17"/>
      <c r="T58" s="42"/>
      <c r="V58" s="43"/>
      <c r="W58" s="43"/>
      <c r="X58" s="43"/>
      <c r="Y58" s="44"/>
      <c r="Z58" s="43"/>
    </row>
    <row r="59" spans="1:27" ht="16.5" customHeight="1">
      <c r="A59" s="1">
        <v>11</v>
      </c>
      <c r="B59" s="109"/>
      <c r="C59" s="22"/>
      <c r="D59" s="103"/>
      <c r="E59" s="90"/>
      <c r="F59" s="105"/>
      <c r="G59" s="24" t="str">
        <f>IF(AND(T59="",Z59=""),"",MAX(T59,Z59))</f>
        <v/>
      </c>
      <c r="H59" s="25" t="str">
        <f>IF(G59="","",ROUNDDOWN(E59*G59,0))</f>
        <v/>
      </c>
      <c r="I59" s="115"/>
      <c r="J59" s="27"/>
      <c r="K59" s="25"/>
      <c r="L59" s="28"/>
      <c r="M59" s="101"/>
      <c r="N59" s="69"/>
      <c r="O59" s="29"/>
      <c r="P59" s="69"/>
      <c r="Q59" s="30"/>
      <c r="R59" s="69"/>
      <c r="S59" s="30"/>
      <c r="T59" s="46" t="str">
        <f>IF(AND(N59="",P59="",R59=""),"",MIN(N59,P59,R59))</f>
        <v/>
      </c>
      <c r="U59" s="49"/>
      <c r="V59" s="47"/>
      <c r="W59" s="47"/>
      <c r="X59" s="47"/>
      <c r="Y59" s="33"/>
      <c r="Z59" s="47" t="str">
        <f>IF(V59="","",ROUND(V59*Y59,AA59))</f>
        <v/>
      </c>
      <c r="AA59" s="113"/>
    </row>
    <row r="60" spans="1:27" ht="16.5" customHeight="1">
      <c r="B60" s="106"/>
      <c r="C60" s="111"/>
      <c r="D60" s="107"/>
      <c r="E60" s="112"/>
      <c r="F60" s="108"/>
      <c r="G60" s="37"/>
      <c r="H60" s="38"/>
      <c r="I60" s="39"/>
      <c r="J60" s="40"/>
      <c r="K60" s="38"/>
      <c r="L60" s="41"/>
      <c r="M60" s="101"/>
      <c r="N60" s="68"/>
      <c r="O60" s="16"/>
      <c r="P60" s="68"/>
      <c r="Q60" s="17"/>
      <c r="R60" s="68"/>
      <c r="S60" s="17"/>
      <c r="T60" s="42"/>
      <c r="V60" s="43"/>
      <c r="W60" s="43"/>
      <c r="X60" s="43"/>
      <c r="Y60" s="44"/>
      <c r="Z60" s="43"/>
    </row>
    <row r="61" spans="1:27" ht="16.5" customHeight="1">
      <c r="A61" s="1">
        <v>12</v>
      </c>
      <c r="B61" s="109"/>
      <c r="C61" s="22"/>
      <c r="D61" s="103"/>
      <c r="E61" s="90"/>
      <c r="F61" s="105"/>
      <c r="G61" s="24" t="str">
        <f>IF(AND(T61="",Z61=""),"",MAX(T61,Z61))</f>
        <v/>
      </c>
      <c r="H61" s="25" t="str">
        <f>IF(G61="","",ROUNDDOWN(E61*G61,0))</f>
        <v/>
      </c>
      <c r="I61" s="26"/>
      <c r="J61" s="27"/>
      <c r="K61" s="25"/>
      <c r="L61" s="28"/>
      <c r="M61" s="101"/>
      <c r="N61" s="69"/>
      <c r="O61" s="29"/>
      <c r="P61" s="69"/>
      <c r="Q61" s="30"/>
      <c r="R61" s="69"/>
      <c r="S61" s="30"/>
      <c r="T61" s="46" t="str">
        <f>IF(AND(N61="",P61="",R61=""),"",MIN(N61,P61,R61))</f>
        <v/>
      </c>
      <c r="V61" s="47"/>
      <c r="W61" s="47"/>
      <c r="X61" s="47"/>
      <c r="Y61" s="33"/>
      <c r="Z61" s="47" t="str">
        <f>IF(V61="","",ROUND(V61*Y61,AA61))</f>
        <v/>
      </c>
    </row>
    <row r="62" spans="1:27" ht="16.5" customHeight="1">
      <c r="B62" s="106"/>
      <c r="C62" s="35"/>
      <c r="D62" s="107"/>
      <c r="E62" s="112"/>
      <c r="F62" s="108"/>
      <c r="G62" s="37"/>
      <c r="H62" s="38"/>
      <c r="I62" s="39"/>
      <c r="J62" s="40"/>
      <c r="K62" s="38"/>
      <c r="L62" s="41"/>
      <c r="M62" s="101"/>
      <c r="N62" s="68"/>
      <c r="O62" s="16"/>
      <c r="P62" s="68"/>
      <c r="Q62" s="17"/>
      <c r="R62" s="68"/>
      <c r="S62" s="17"/>
      <c r="T62" s="42"/>
      <c r="V62" s="43"/>
      <c r="W62" s="43"/>
      <c r="X62" s="43"/>
      <c r="Y62" s="44"/>
      <c r="Z62" s="43"/>
    </row>
    <row r="63" spans="1:27" ht="16.5" customHeight="1">
      <c r="A63" s="1">
        <v>13</v>
      </c>
      <c r="B63" s="109"/>
      <c r="C63" s="22"/>
      <c r="D63" s="103"/>
      <c r="E63" s="90"/>
      <c r="F63" s="105"/>
      <c r="G63" s="24" t="str">
        <f>IF(AND(T63="",Z63=""),"",MAX(T63,Z63))</f>
        <v/>
      </c>
      <c r="H63" s="25" t="str">
        <f>IF(G63="","",ROUNDDOWN(E63*G63,0))</f>
        <v/>
      </c>
      <c r="I63" s="26"/>
      <c r="J63" s="27"/>
      <c r="K63" s="25"/>
      <c r="L63" s="28"/>
      <c r="M63" s="101"/>
      <c r="N63" s="69"/>
      <c r="O63" s="29"/>
      <c r="P63" s="69"/>
      <c r="Q63" s="30"/>
      <c r="R63" s="69"/>
      <c r="S63" s="30"/>
      <c r="T63" s="46" t="str">
        <f>IF(AND(N63="",P63="",R63=""),"",MIN(N63,P63,R63))</f>
        <v/>
      </c>
      <c r="V63" s="47"/>
      <c r="W63" s="47"/>
      <c r="X63" s="47"/>
      <c r="Y63" s="33"/>
      <c r="Z63" s="47" t="str">
        <f>IF(V63="","",ROUND(V63*Y63,AA63))</f>
        <v/>
      </c>
    </row>
    <row r="64" spans="1:27" ht="16.5" customHeight="1">
      <c r="B64" s="106"/>
      <c r="C64" s="35"/>
      <c r="D64" s="107"/>
      <c r="E64" s="91"/>
      <c r="F64" s="108"/>
      <c r="G64" s="37"/>
      <c r="H64" s="38"/>
      <c r="I64" s="39"/>
      <c r="J64" s="40"/>
      <c r="K64" s="38"/>
      <c r="L64" s="41"/>
      <c r="M64" s="101"/>
      <c r="N64" s="68"/>
      <c r="O64" s="16"/>
      <c r="P64" s="68"/>
      <c r="Q64" s="17"/>
      <c r="R64" s="68"/>
      <c r="S64" s="17"/>
      <c r="T64" s="42"/>
      <c r="V64" s="43"/>
      <c r="W64" s="43"/>
      <c r="X64" s="43"/>
      <c r="Y64" s="44"/>
      <c r="Z64" s="43"/>
    </row>
    <row r="65" spans="1:27" ht="16.5" customHeight="1">
      <c r="A65" s="1">
        <v>14</v>
      </c>
      <c r="B65" s="109"/>
      <c r="C65" s="50"/>
      <c r="D65" s="103"/>
      <c r="E65" s="90"/>
      <c r="F65" s="105"/>
      <c r="G65" s="24" t="str">
        <f>IF(AND(T65="",Z65=""),"",MAX(T65,Z65))</f>
        <v/>
      </c>
      <c r="H65" s="25" t="str">
        <f>IF(G65="","",ROUNDDOWN(E65*G65,0))</f>
        <v/>
      </c>
      <c r="I65" s="26"/>
      <c r="J65" s="27"/>
      <c r="K65" s="25"/>
      <c r="L65" s="28"/>
      <c r="M65" s="101"/>
      <c r="N65" s="69"/>
      <c r="O65" s="29"/>
      <c r="P65" s="69"/>
      <c r="Q65" s="30"/>
      <c r="R65" s="69"/>
      <c r="S65" s="30"/>
      <c r="T65" s="46" t="str">
        <f>IF(AND(N65="",P65="",R65=""),"",MIN(N65,P65,R65))</f>
        <v/>
      </c>
      <c r="U65" s="48"/>
      <c r="V65" s="47"/>
      <c r="W65" s="47"/>
      <c r="X65" s="47"/>
      <c r="Y65" s="33"/>
      <c r="Z65" s="47" t="str">
        <f>IF(V65="","",ROUND(V65*Y65,AA65))</f>
        <v/>
      </c>
      <c r="AA65" s="4"/>
    </row>
    <row r="66" spans="1:27" ht="16.5" customHeight="1">
      <c r="B66" s="106"/>
      <c r="C66" s="35"/>
      <c r="D66" s="107"/>
      <c r="E66" s="91"/>
      <c r="F66" s="108"/>
      <c r="G66" s="10"/>
      <c r="H66" s="11"/>
      <c r="I66" s="12"/>
      <c r="J66" s="40"/>
      <c r="K66" s="38"/>
      <c r="L66" s="41"/>
      <c r="M66" s="101"/>
      <c r="N66" s="68"/>
      <c r="O66" s="16"/>
      <c r="P66" s="68"/>
      <c r="Q66" s="17"/>
      <c r="R66" s="68"/>
      <c r="S66" s="17"/>
      <c r="T66" s="42"/>
      <c r="V66" s="43"/>
      <c r="W66" s="43"/>
      <c r="X66" s="43"/>
      <c r="Y66" s="44"/>
      <c r="Z66" s="43"/>
    </row>
    <row r="67" spans="1:27" ht="16.5" customHeight="1">
      <c r="A67" s="1">
        <v>15</v>
      </c>
      <c r="B67" s="109"/>
      <c r="C67" s="23" t="s">
        <v>78</v>
      </c>
      <c r="D67" s="116"/>
      <c r="E67" s="90"/>
      <c r="F67" s="105"/>
      <c r="G67" s="24" t="str">
        <f>IF(AND(T67="",Z67=""),"",MAX(T67,Z67))</f>
        <v/>
      </c>
      <c r="H67" s="25">
        <f>SUM(H44:H66)</f>
        <v>735000</v>
      </c>
      <c r="I67" s="26"/>
      <c r="J67" s="27"/>
      <c r="K67" s="25"/>
      <c r="L67" s="28"/>
      <c r="M67" s="101"/>
      <c r="N67" s="69"/>
      <c r="O67" s="29"/>
      <c r="P67" s="69"/>
      <c r="Q67" s="30"/>
      <c r="R67" s="69"/>
      <c r="S67" s="30"/>
      <c r="T67" s="46" t="str">
        <f>IF(AND(N67="",P67="",R67=""),"",MIN(N67,P67,R67))</f>
        <v/>
      </c>
      <c r="U67" s="48"/>
      <c r="V67" s="47"/>
      <c r="W67" s="47"/>
      <c r="X67" s="47"/>
      <c r="Y67" s="33"/>
      <c r="Z67" s="47" t="str">
        <f>IF(V67="","",ROUND(V67*Y67,AA67))</f>
        <v/>
      </c>
      <c r="AA67" s="4"/>
    </row>
    <row r="68" spans="1:27" ht="16.5" customHeight="1">
      <c r="B68" s="106"/>
      <c r="C68" s="35"/>
      <c r="D68" s="107"/>
      <c r="E68" s="91"/>
      <c r="F68" s="108"/>
      <c r="G68" s="37"/>
      <c r="H68" s="38"/>
      <c r="I68" s="117"/>
      <c r="J68" s="40"/>
      <c r="K68" s="38"/>
      <c r="L68" s="41"/>
      <c r="M68" s="101"/>
      <c r="N68" s="68"/>
      <c r="O68" s="16"/>
      <c r="P68" s="68"/>
      <c r="Q68" s="17"/>
      <c r="R68" s="68"/>
      <c r="S68" s="17"/>
      <c r="T68" s="31"/>
      <c r="V68" s="43"/>
      <c r="W68" s="43"/>
      <c r="X68" s="43"/>
      <c r="Y68" s="20"/>
      <c r="Z68" s="32"/>
    </row>
    <row r="69" spans="1:27" ht="16.5" customHeight="1">
      <c r="A69" s="1">
        <v>16</v>
      </c>
      <c r="B69" s="118"/>
      <c r="C69" s="53" t="s">
        <v>75</v>
      </c>
      <c r="D69" s="119"/>
      <c r="E69" s="93"/>
      <c r="F69" s="77"/>
      <c r="G69" s="54" t="str">
        <f>IF(AND(T69="",Z69=""),"",MAX(T69,Z69))</f>
        <v/>
      </c>
      <c r="H69" s="55">
        <f>ROUNDDOWN(H67,M69)</f>
        <v>730000</v>
      </c>
      <c r="I69" s="66"/>
      <c r="J69" s="120"/>
      <c r="K69" s="55"/>
      <c r="L69" s="121"/>
      <c r="M69" s="122">
        <v>-4</v>
      </c>
      <c r="N69" s="70"/>
      <c r="O69" s="56"/>
      <c r="P69" s="70"/>
      <c r="Q69" s="57"/>
      <c r="R69" s="70"/>
      <c r="S69" s="57"/>
      <c r="T69" s="58" t="str">
        <f>IF(AND(N69="",P69="",R69=""),"",MIN(N69,P69,R69))</f>
        <v/>
      </c>
      <c r="U69" s="48"/>
      <c r="V69" s="59"/>
      <c r="W69" s="59"/>
      <c r="X69" s="59"/>
      <c r="Y69" s="60"/>
      <c r="Z69" s="59" t="str">
        <f>IF(V69="","",ROUND(V69*Y69,AA69))</f>
        <v/>
      </c>
      <c r="AA69" s="4"/>
    </row>
    <row r="70" spans="1:27" ht="16.5" customHeight="1">
      <c r="B70" s="98"/>
      <c r="C70" s="86" t="s">
        <v>79</v>
      </c>
      <c r="D70" s="99"/>
      <c r="E70" s="87"/>
      <c r="F70" s="100"/>
      <c r="G70" s="10"/>
      <c r="H70" s="11"/>
      <c r="I70" s="12"/>
      <c r="J70" s="13"/>
      <c r="K70" s="11"/>
      <c r="L70" s="14"/>
      <c r="M70" s="101"/>
      <c r="N70" s="68"/>
      <c r="O70" s="16"/>
      <c r="P70" s="68"/>
      <c r="Q70" s="17"/>
      <c r="R70" s="68"/>
      <c r="S70" s="17"/>
      <c r="T70" s="18"/>
      <c r="V70" s="19"/>
      <c r="W70" s="19"/>
      <c r="X70" s="19"/>
      <c r="Y70" s="20"/>
      <c r="Z70" s="19"/>
    </row>
    <row r="71" spans="1:27" ht="16.5" customHeight="1">
      <c r="A71" s="1">
        <v>1</v>
      </c>
      <c r="B71" s="102"/>
      <c r="C71" s="88" t="s">
        <v>111</v>
      </c>
      <c r="D71" s="103"/>
      <c r="E71" s="104"/>
      <c r="F71" s="105"/>
      <c r="G71" s="24"/>
      <c r="H71" s="25"/>
      <c r="I71" s="26"/>
      <c r="J71" s="27"/>
      <c r="K71" s="25"/>
      <c r="L71" s="28"/>
      <c r="M71" s="101"/>
      <c r="N71" s="69"/>
      <c r="O71" s="29"/>
      <c r="P71" s="69"/>
      <c r="Q71" s="30"/>
      <c r="R71" s="69"/>
      <c r="S71" s="30"/>
      <c r="T71" s="31" t="str">
        <f>IF(AND(N71="",P71="",R71=""),"",MIN(N71,P71,R71))</f>
        <v/>
      </c>
      <c r="V71" s="32"/>
      <c r="W71" s="32"/>
      <c r="X71" s="32"/>
      <c r="Y71" s="33"/>
      <c r="Z71" s="32" t="str">
        <f>IF(V71="","",ROUND(V71*Y71,AA71))</f>
        <v/>
      </c>
    </row>
    <row r="72" spans="1:27" ht="16.5" customHeight="1">
      <c r="B72" s="106"/>
      <c r="C72" s="35"/>
      <c r="D72" s="107"/>
      <c r="E72" s="91"/>
      <c r="F72" s="108"/>
      <c r="G72" s="37"/>
      <c r="H72" s="38"/>
      <c r="I72" s="39"/>
      <c r="J72" s="40"/>
      <c r="K72" s="38"/>
      <c r="L72" s="41"/>
      <c r="M72" s="101"/>
      <c r="N72" s="68"/>
      <c r="O72" s="16"/>
      <c r="P72" s="68"/>
      <c r="Q72" s="17"/>
      <c r="R72" s="68"/>
      <c r="S72" s="17"/>
      <c r="T72" s="42"/>
      <c r="V72" s="43"/>
      <c r="W72" s="43"/>
      <c r="X72" s="43"/>
      <c r="Y72" s="44"/>
      <c r="Z72" s="43"/>
    </row>
    <row r="73" spans="1:27" ht="16.5" customHeight="1">
      <c r="A73" s="1">
        <v>2</v>
      </c>
      <c r="B73" s="109"/>
      <c r="C73" s="22"/>
      <c r="D73" s="103"/>
      <c r="E73" s="104"/>
      <c r="F73" s="105"/>
      <c r="G73" s="24"/>
      <c r="H73" s="25"/>
      <c r="I73" s="26"/>
      <c r="J73" s="27"/>
      <c r="K73" s="25"/>
      <c r="L73" s="28"/>
      <c r="M73" s="101"/>
      <c r="N73" s="69"/>
      <c r="O73" s="29"/>
      <c r="P73" s="69"/>
      <c r="Q73" s="30"/>
      <c r="R73" s="69"/>
      <c r="S73" s="30"/>
      <c r="T73" s="46" t="str">
        <f>IF(AND(N73="",P73="",R73=""),"",MIN(N73,P73,R73))</f>
        <v/>
      </c>
      <c r="V73" s="47"/>
      <c r="W73" s="47"/>
      <c r="X73" s="47"/>
      <c r="Y73" s="33"/>
      <c r="Z73" s="47" t="str">
        <f>IF(V73="","",ROUND(V73*Y73,AA73))</f>
        <v/>
      </c>
    </row>
    <row r="74" spans="1:27" ht="16.5" customHeight="1">
      <c r="B74" s="106"/>
      <c r="C74" s="35"/>
      <c r="D74" s="107"/>
      <c r="E74" s="91"/>
      <c r="F74" s="108"/>
      <c r="G74" s="37"/>
      <c r="H74" s="38"/>
      <c r="I74" s="39"/>
      <c r="J74" s="40"/>
      <c r="K74" s="38"/>
      <c r="L74" s="41"/>
      <c r="M74" s="101"/>
      <c r="N74" s="68"/>
      <c r="O74" s="16"/>
      <c r="P74" s="68"/>
      <c r="Q74" s="17"/>
      <c r="R74" s="68"/>
      <c r="S74" s="17"/>
      <c r="T74" s="42"/>
      <c r="V74" s="43" t="s">
        <v>93</v>
      </c>
      <c r="W74" s="43"/>
      <c r="X74" s="43"/>
      <c r="Y74" s="44"/>
      <c r="Z74" s="43"/>
    </row>
    <row r="75" spans="1:27" ht="16.5" customHeight="1">
      <c r="A75" s="1">
        <v>3</v>
      </c>
      <c r="B75" s="102"/>
      <c r="C75" s="22" t="s">
        <v>90</v>
      </c>
      <c r="D75" s="103" t="s">
        <v>92</v>
      </c>
      <c r="E75" s="104">
        <v>1</v>
      </c>
      <c r="F75" s="105" t="s">
        <v>104</v>
      </c>
      <c r="G75" s="24">
        <f>IF(AND(T75="",Z75=""),"",MAX(T75,Z75))</f>
        <v>410</v>
      </c>
      <c r="H75" s="25">
        <f>IF(G75="","",ROUNDDOWN(E75*G75,0))</f>
        <v>410</v>
      </c>
      <c r="I75" s="26"/>
      <c r="J75" s="27"/>
      <c r="K75" s="25"/>
      <c r="L75" s="28"/>
      <c r="M75" s="101"/>
      <c r="N75" s="69"/>
      <c r="O75" s="29"/>
      <c r="P75" s="69"/>
      <c r="Q75" s="30"/>
      <c r="R75" s="69"/>
      <c r="S75" s="30"/>
      <c r="T75" s="46" t="str">
        <f>IF(AND(N75="",P75="",R75=""),"",MIN(N75,P75,R75))</f>
        <v/>
      </c>
      <c r="V75" s="47">
        <v>410</v>
      </c>
      <c r="W75" s="47"/>
      <c r="X75" s="47"/>
      <c r="Y75" s="33">
        <v>1</v>
      </c>
      <c r="Z75" s="47">
        <f>IF(V75="","",ROUND(V75*Y75,AA75))</f>
        <v>410</v>
      </c>
    </row>
    <row r="76" spans="1:27" ht="16.5" customHeight="1">
      <c r="B76" s="106"/>
      <c r="C76" s="35"/>
      <c r="D76" s="107"/>
      <c r="E76" s="123"/>
      <c r="F76" s="108"/>
      <c r="G76" s="37"/>
      <c r="H76" s="38"/>
      <c r="I76" s="39"/>
      <c r="J76" s="40"/>
      <c r="K76" s="38"/>
      <c r="L76" s="41"/>
      <c r="M76" s="101"/>
      <c r="N76" s="68"/>
      <c r="O76" s="16"/>
      <c r="P76" s="68"/>
      <c r="Q76" s="17"/>
      <c r="R76" s="68"/>
      <c r="S76" s="17"/>
      <c r="T76" s="42"/>
      <c r="V76" s="43"/>
      <c r="W76" s="43"/>
      <c r="X76" s="43"/>
      <c r="Y76" s="44"/>
      <c r="Z76" s="43"/>
    </row>
    <row r="77" spans="1:27" ht="16.5" customHeight="1">
      <c r="A77" s="1">
        <v>4</v>
      </c>
      <c r="B77" s="109"/>
      <c r="C77" s="22" t="s">
        <v>95</v>
      </c>
      <c r="D77" s="103"/>
      <c r="E77" s="124">
        <v>0.2</v>
      </c>
      <c r="F77" s="105" t="s">
        <v>101</v>
      </c>
      <c r="G77" s="24">
        <f>IF(AND(T77="",Z77=""),"",MAX(T77,Z77))</f>
        <v>430</v>
      </c>
      <c r="H77" s="25">
        <f>IF(G77="","",ROUNDDOWN(E77*G77,0))</f>
        <v>86</v>
      </c>
      <c r="I77" s="26"/>
      <c r="J77" s="27"/>
      <c r="K77" s="25"/>
      <c r="L77" s="28"/>
      <c r="M77" s="101"/>
      <c r="N77" s="69"/>
      <c r="O77" s="29"/>
      <c r="P77" s="69"/>
      <c r="Q77" s="30"/>
      <c r="R77" s="69">
        <v>430</v>
      </c>
      <c r="S77" s="30">
        <v>471</v>
      </c>
      <c r="T77" s="46">
        <f>IF(AND(N77="",P77="",R77=""),"",MIN(N77,P77,R77))</f>
        <v>430</v>
      </c>
      <c r="V77" s="47"/>
      <c r="W77" s="47"/>
      <c r="X77" s="47"/>
      <c r="Y77" s="33"/>
      <c r="Z77" s="47" t="str">
        <f>IF(V77="","",ROUND(V77*Y77,AA77))</f>
        <v/>
      </c>
    </row>
    <row r="78" spans="1:27" ht="16.5" customHeight="1">
      <c r="B78" s="106"/>
      <c r="C78" s="35"/>
      <c r="D78" s="107"/>
      <c r="E78" s="123"/>
      <c r="F78" s="108"/>
      <c r="G78" s="37"/>
      <c r="H78" s="38"/>
      <c r="I78" s="39"/>
      <c r="J78" s="40"/>
      <c r="K78" s="38"/>
      <c r="L78" s="41"/>
      <c r="M78" s="101"/>
      <c r="N78" s="68"/>
      <c r="O78" s="16"/>
      <c r="P78" s="68"/>
      <c r="Q78" s="17"/>
      <c r="R78" s="68"/>
      <c r="S78" s="17"/>
      <c r="T78" s="42"/>
      <c r="V78" s="43"/>
      <c r="W78" s="43"/>
      <c r="X78" s="43"/>
      <c r="Y78" s="44"/>
      <c r="Z78" s="43"/>
    </row>
    <row r="79" spans="1:27" ht="16.5" customHeight="1">
      <c r="A79" s="1">
        <v>5</v>
      </c>
      <c r="B79" s="109"/>
      <c r="C79" s="22" t="s">
        <v>97</v>
      </c>
      <c r="D79" s="103"/>
      <c r="E79" s="124">
        <v>6.5000000000000002E-2</v>
      </c>
      <c r="F79" s="105" t="s">
        <v>103</v>
      </c>
      <c r="G79" s="24">
        <f>IF(AND(T79="",Z79=""),"",MAX(T79,Z79))</f>
        <v>32700</v>
      </c>
      <c r="H79" s="25">
        <f>IF(G79="","",ROUNDDOWN(E79*G79,0))</f>
        <v>2125</v>
      </c>
      <c r="I79" s="26"/>
      <c r="J79" s="27"/>
      <c r="K79" s="25"/>
      <c r="L79" s="28"/>
      <c r="M79" s="101"/>
      <c r="N79" s="69"/>
      <c r="O79" s="29"/>
      <c r="P79" s="69"/>
      <c r="Q79" s="30"/>
      <c r="R79" s="69">
        <v>32700</v>
      </c>
      <c r="S79" s="30">
        <v>881</v>
      </c>
      <c r="T79" s="46">
        <f>IF(AND(N79="",P79="",R79=""),"",MIN(N79,P79,R79))</f>
        <v>32700</v>
      </c>
      <c r="U79" s="48"/>
      <c r="V79" s="47"/>
      <c r="W79" s="47"/>
      <c r="X79" s="47"/>
      <c r="Y79" s="33"/>
      <c r="Z79" s="47" t="str">
        <f>IF(V79="","",ROUND(V79*Y79,AA79))</f>
        <v/>
      </c>
      <c r="AA79" s="4"/>
    </row>
    <row r="80" spans="1:27" ht="16.5" customHeight="1">
      <c r="B80" s="106"/>
      <c r="C80" s="35"/>
      <c r="D80" s="107"/>
      <c r="E80" s="123"/>
      <c r="F80" s="108"/>
      <c r="G80" s="37"/>
      <c r="H80" s="38"/>
      <c r="I80" s="39"/>
      <c r="J80" s="40"/>
      <c r="K80" s="38"/>
      <c r="L80" s="41"/>
      <c r="M80" s="101"/>
      <c r="N80" s="68"/>
      <c r="O80" s="16"/>
      <c r="P80" s="68"/>
      <c r="Q80" s="17"/>
      <c r="R80" s="68"/>
      <c r="S80" s="17"/>
      <c r="T80" s="42"/>
      <c r="V80" s="43"/>
      <c r="W80" s="43"/>
      <c r="X80" s="43"/>
      <c r="Y80" s="44"/>
      <c r="Z80" s="43"/>
    </row>
    <row r="81" spans="1:27" ht="16.5" customHeight="1">
      <c r="A81" s="1">
        <v>6</v>
      </c>
      <c r="B81" s="109"/>
      <c r="C81" s="22" t="s">
        <v>99</v>
      </c>
      <c r="D81" s="103"/>
      <c r="E81" s="124">
        <v>7.0000000000000001E-3</v>
      </c>
      <c r="F81" s="105" t="s">
        <v>103</v>
      </c>
      <c r="G81" s="24">
        <f>IF(AND(T81="",Z81=""),"",MAX(T81,Z81))</f>
        <v>23700</v>
      </c>
      <c r="H81" s="25">
        <f>IF(G81="","",ROUNDDOWN(E81*G81,0))</f>
        <v>165</v>
      </c>
      <c r="I81" s="26"/>
      <c r="J81" s="27"/>
      <c r="K81" s="25"/>
      <c r="L81" s="28"/>
      <c r="M81" s="101"/>
      <c r="N81" s="69"/>
      <c r="O81" s="29"/>
      <c r="P81" s="69"/>
      <c r="Q81" s="30"/>
      <c r="R81" s="69">
        <v>23700</v>
      </c>
      <c r="S81" s="30">
        <v>881</v>
      </c>
      <c r="T81" s="46">
        <f>IF(AND(N81="",P81="",R81=""),"",MIN(N81,P81,R81))</f>
        <v>23700</v>
      </c>
      <c r="V81" s="47"/>
      <c r="W81" s="47"/>
      <c r="X81" s="47"/>
      <c r="Y81" s="33"/>
      <c r="Z81" s="47" t="str">
        <f>IF(V81="","",ROUND(V81*Y81,AA81))</f>
        <v/>
      </c>
    </row>
    <row r="82" spans="1:27" ht="16.5" customHeight="1">
      <c r="B82" s="106"/>
      <c r="C82" s="35"/>
      <c r="D82" s="107"/>
      <c r="E82" s="91"/>
      <c r="F82" s="108"/>
      <c r="G82" s="37"/>
      <c r="H82" s="38"/>
      <c r="I82" s="39"/>
      <c r="J82" s="40"/>
      <c r="K82" s="38"/>
      <c r="L82" s="41"/>
      <c r="M82" s="101"/>
      <c r="N82" s="68"/>
      <c r="O82" s="16"/>
      <c r="P82" s="68"/>
      <c r="Q82" s="17"/>
      <c r="R82" s="68"/>
      <c r="S82" s="17"/>
      <c r="T82" s="42"/>
      <c r="V82" s="43" t="s">
        <v>106</v>
      </c>
      <c r="W82" s="43"/>
      <c r="X82" s="43"/>
      <c r="Y82" s="44"/>
      <c r="Z82" s="43"/>
    </row>
    <row r="83" spans="1:27" ht="16.5" customHeight="1">
      <c r="A83" s="1">
        <v>7</v>
      </c>
      <c r="B83" s="109"/>
      <c r="C83" s="22" t="s">
        <v>62</v>
      </c>
      <c r="D83" s="110"/>
      <c r="E83" s="104">
        <v>1</v>
      </c>
      <c r="F83" s="105" t="s">
        <v>45</v>
      </c>
      <c r="G83" s="24">
        <f>IF(AND(T83="",Z83=""),"",MAX(T83,Z83))</f>
        <v>573</v>
      </c>
      <c r="H83" s="25">
        <f>IF(G83="","",ROUNDDOWN(E83*G83,0))</f>
        <v>573</v>
      </c>
      <c r="I83" s="26"/>
      <c r="J83" s="27"/>
      <c r="K83" s="25"/>
      <c r="L83" s="28"/>
      <c r="M83" s="101"/>
      <c r="N83" s="69"/>
      <c r="O83" s="29"/>
      <c r="P83" s="69"/>
      <c r="Q83" s="30"/>
      <c r="R83" s="69"/>
      <c r="S83" s="30"/>
      <c r="T83" s="46" t="str">
        <f>IF(AND(N83="",P83="",R83=""),"",MIN(N83,P83,R83))</f>
        <v/>
      </c>
      <c r="V83" s="47">
        <f>(H79+H81)</f>
        <v>2290</v>
      </c>
      <c r="W83" s="47"/>
      <c r="X83" s="47"/>
      <c r="Y83" s="33">
        <v>0.25</v>
      </c>
      <c r="Z83" s="47">
        <f>IF(V83="","",ROUND(V83*Y83,AA83))</f>
        <v>573</v>
      </c>
    </row>
    <row r="84" spans="1:27" ht="16.5" customHeight="1">
      <c r="B84" s="106"/>
      <c r="C84" s="111"/>
      <c r="D84" s="107"/>
      <c r="E84" s="112"/>
      <c r="F84" s="108"/>
      <c r="G84" s="37"/>
      <c r="H84" s="38"/>
      <c r="I84" s="39"/>
      <c r="J84" s="40"/>
      <c r="K84" s="38"/>
      <c r="L84" s="41"/>
      <c r="M84" s="101"/>
      <c r="N84" s="68"/>
      <c r="O84" s="16"/>
      <c r="P84" s="68"/>
      <c r="Q84" s="17"/>
      <c r="R84" s="68"/>
      <c r="S84" s="17"/>
      <c r="T84" s="42"/>
      <c r="V84" s="43"/>
      <c r="W84" s="43"/>
      <c r="X84" s="43"/>
      <c r="Y84" s="44"/>
      <c r="Z84" s="43"/>
    </row>
    <row r="85" spans="1:27" ht="16.5" customHeight="1">
      <c r="A85" s="1">
        <v>8</v>
      </c>
      <c r="B85" s="109"/>
      <c r="C85" s="22"/>
      <c r="D85" s="103"/>
      <c r="E85" s="90"/>
      <c r="F85" s="105"/>
      <c r="G85" s="24" t="str">
        <f>IF(AND(T85="",Z85=""),"",MAX(T85,Z85))</f>
        <v/>
      </c>
      <c r="H85" s="25" t="str">
        <f>IF(G85="","",ROUNDDOWN(E85*G85,0))</f>
        <v/>
      </c>
      <c r="I85" s="26"/>
      <c r="J85" s="27"/>
      <c r="K85" s="25"/>
      <c r="L85" s="28"/>
      <c r="M85" s="101"/>
      <c r="N85" s="69"/>
      <c r="O85" s="29"/>
      <c r="P85" s="69"/>
      <c r="Q85" s="30"/>
      <c r="R85" s="69"/>
      <c r="S85" s="30"/>
      <c r="T85" s="46" t="str">
        <f>IF(AND(N85="",P85="",R85=""),"",MIN(N85,P85,R85))</f>
        <v/>
      </c>
      <c r="U85" s="49"/>
      <c r="V85" s="47"/>
      <c r="W85" s="47"/>
      <c r="X85" s="47"/>
      <c r="Y85" s="33"/>
      <c r="Z85" s="47" t="str">
        <f>IF(V85="","",ROUND(V85*Y85,AA85))</f>
        <v/>
      </c>
      <c r="AA85" s="113"/>
    </row>
    <row r="86" spans="1:27" ht="16.5" customHeight="1">
      <c r="B86" s="106"/>
      <c r="C86" s="35"/>
      <c r="D86" s="114"/>
      <c r="E86" s="91"/>
      <c r="F86" s="108"/>
      <c r="G86" s="37"/>
      <c r="H86" s="38"/>
      <c r="I86" s="39"/>
      <c r="J86" s="40"/>
      <c r="K86" s="38"/>
      <c r="L86" s="41"/>
      <c r="M86" s="101"/>
      <c r="N86" s="68"/>
      <c r="O86" s="16"/>
      <c r="P86" s="68"/>
      <c r="Q86" s="17"/>
      <c r="R86" s="68"/>
      <c r="S86" s="17"/>
      <c r="T86" s="42"/>
      <c r="V86" s="43"/>
      <c r="W86" s="43"/>
      <c r="X86" s="43"/>
      <c r="Y86" s="44"/>
      <c r="Z86" s="43"/>
    </row>
    <row r="87" spans="1:27" ht="16.5" customHeight="1">
      <c r="A87" s="1">
        <v>9</v>
      </c>
      <c r="B87" s="109"/>
      <c r="C87" s="22"/>
      <c r="D87" s="110"/>
      <c r="E87" s="90"/>
      <c r="F87" s="105"/>
      <c r="G87" s="24" t="str">
        <f>IF(AND(T87="",Z87=""),"",MAX(T87,Z87))</f>
        <v/>
      </c>
      <c r="H87" s="25" t="str">
        <f>IF(G87="","",ROUNDDOWN(E87*G87,0))</f>
        <v/>
      </c>
      <c r="I87" s="26"/>
      <c r="J87" s="27"/>
      <c r="K87" s="25"/>
      <c r="L87" s="28"/>
      <c r="M87" s="101"/>
      <c r="N87" s="69"/>
      <c r="O87" s="29"/>
      <c r="P87" s="69"/>
      <c r="Q87" s="30"/>
      <c r="R87" s="69"/>
      <c r="S87" s="30"/>
      <c r="T87" s="46" t="str">
        <f>IF(AND(N87="",P87="",R87=""),"",MIN(N87,P87,R87))</f>
        <v/>
      </c>
      <c r="U87" s="49"/>
      <c r="V87" s="47"/>
      <c r="W87" s="47"/>
      <c r="X87" s="47"/>
      <c r="Y87" s="33"/>
      <c r="Z87" s="47" t="str">
        <f>IF(V87="","",ROUND(V87*Y87,AA87))</f>
        <v/>
      </c>
      <c r="AA87" s="113"/>
    </row>
    <row r="88" spans="1:27" ht="16.5" customHeight="1">
      <c r="B88" s="106"/>
      <c r="C88" s="111"/>
      <c r="D88" s="107"/>
      <c r="E88" s="112"/>
      <c r="F88" s="108"/>
      <c r="G88" s="37"/>
      <c r="H88" s="38"/>
      <c r="I88" s="39"/>
      <c r="J88" s="40"/>
      <c r="K88" s="38"/>
      <c r="L88" s="41"/>
      <c r="M88" s="101"/>
      <c r="N88" s="68"/>
      <c r="O88" s="16"/>
      <c r="P88" s="68"/>
      <c r="Q88" s="17"/>
      <c r="R88" s="68"/>
      <c r="S88" s="17"/>
      <c r="T88" s="42"/>
      <c r="V88" s="43"/>
      <c r="W88" s="43"/>
      <c r="X88" s="43"/>
      <c r="Y88" s="44"/>
      <c r="Z88" s="43"/>
    </row>
    <row r="89" spans="1:27" ht="16.5" customHeight="1">
      <c r="A89" s="1">
        <v>10</v>
      </c>
      <c r="B89" s="109"/>
      <c r="C89" s="22"/>
      <c r="D89" s="103"/>
      <c r="E89" s="90"/>
      <c r="F89" s="105"/>
      <c r="G89" s="24" t="str">
        <f>IF(AND(T89="",Z89=""),"",MAX(T89,Z89))</f>
        <v/>
      </c>
      <c r="H89" s="25" t="str">
        <f>IF(G89="","",ROUNDDOWN(E89*G89,0))</f>
        <v/>
      </c>
      <c r="I89" s="26"/>
      <c r="J89" s="27"/>
      <c r="K89" s="25"/>
      <c r="L89" s="28"/>
      <c r="M89" s="101"/>
      <c r="N89" s="69"/>
      <c r="O89" s="29"/>
      <c r="P89" s="69"/>
      <c r="Q89" s="30"/>
      <c r="R89" s="69"/>
      <c r="S89" s="30"/>
      <c r="T89" s="46" t="str">
        <f>IF(AND(N89="",P89="",R89=""),"",MIN(N89,P89,R89))</f>
        <v/>
      </c>
      <c r="U89" s="49"/>
      <c r="V89" s="47"/>
      <c r="W89" s="47"/>
      <c r="X89" s="47"/>
      <c r="Y89" s="33"/>
      <c r="Z89" s="47" t="str">
        <f>IF(V89="","",ROUND(V89*Y89,AA89))</f>
        <v/>
      </c>
      <c r="AA89" s="113"/>
    </row>
    <row r="90" spans="1:27" ht="16.5" customHeight="1">
      <c r="B90" s="106"/>
      <c r="C90" s="35"/>
      <c r="D90" s="107"/>
      <c r="E90" s="112"/>
      <c r="F90" s="108"/>
      <c r="G90" s="37"/>
      <c r="H90" s="38"/>
      <c r="I90" s="39"/>
      <c r="J90" s="40"/>
      <c r="K90" s="38"/>
      <c r="L90" s="41"/>
      <c r="M90" s="101"/>
      <c r="N90" s="68"/>
      <c r="O90" s="16"/>
      <c r="P90" s="68"/>
      <c r="Q90" s="17"/>
      <c r="R90" s="68"/>
      <c r="S90" s="17"/>
      <c r="T90" s="42"/>
      <c r="V90" s="43"/>
      <c r="W90" s="43"/>
      <c r="X90" s="43"/>
      <c r="Y90" s="44"/>
      <c r="Z90" s="43"/>
    </row>
    <row r="91" spans="1:27" ht="16.5" customHeight="1">
      <c r="A91" s="1">
        <v>11</v>
      </c>
      <c r="B91" s="109"/>
      <c r="C91" s="22"/>
      <c r="D91" s="103"/>
      <c r="E91" s="90"/>
      <c r="F91" s="105"/>
      <c r="G91" s="24" t="str">
        <f>IF(AND(T91="",Z91=""),"",MAX(T91,Z91))</f>
        <v/>
      </c>
      <c r="H91" s="25" t="str">
        <f>IF(G91="","",ROUNDDOWN(E91*G91,0))</f>
        <v/>
      </c>
      <c r="I91" s="115"/>
      <c r="J91" s="27"/>
      <c r="K91" s="25"/>
      <c r="L91" s="28"/>
      <c r="M91" s="101"/>
      <c r="N91" s="69"/>
      <c r="O91" s="29"/>
      <c r="P91" s="69"/>
      <c r="Q91" s="30"/>
      <c r="R91" s="69"/>
      <c r="S91" s="30"/>
      <c r="T91" s="46" t="str">
        <f>IF(AND(N91="",P91="",R91=""),"",MIN(N91,P91,R91))</f>
        <v/>
      </c>
      <c r="U91" s="49"/>
      <c r="V91" s="47"/>
      <c r="W91" s="47"/>
      <c r="X91" s="47"/>
      <c r="Y91" s="33"/>
      <c r="Z91" s="47" t="str">
        <f>IF(V91="","",ROUND(V91*Y91,AA91))</f>
        <v/>
      </c>
      <c r="AA91" s="113"/>
    </row>
    <row r="92" spans="1:27" ht="16.5" customHeight="1">
      <c r="B92" s="106"/>
      <c r="C92" s="111"/>
      <c r="D92" s="107"/>
      <c r="E92" s="112"/>
      <c r="F92" s="108"/>
      <c r="G92" s="37"/>
      <c r="H92" s="38"/>
      <c r="I92" s="39"/>
      <c r="J92" s="40"/>
      <c r="K92" s="38"/>
      <c r="L92" s="41"/>
      <c r="M92" s="101"/>
      <c r="N92" s="68"/>
      <c r="O92" s="16"/>
      <c r="P92" s="68"/>
      <c r="Q92" s="17"/>
      <c r="R92" s="68"/>
      <c r="S92" s="17"/>
      <c r="T92" s="42"/>
      <c r="V92" s="43"/>
      <c r="W92" s="43"/>
      <c r="X92" s="43"/>
      <c r="Y92" s="44"/>
      <c r="Z92" s="43"/>
    </row>
    <row r="93" spans="1:27" ht="16.5" customHeight="1">
      <c r="A93" s="1">
        <v>12</v>
      </c>
      <c r="B93" s="109"/>
      <c r="C93" s="22"/>
      <c r="D93" s="103"/>
      <c r="E93" s="90"/>
      <c r="F93" s="105"/>
      <c r="G93" s="24" t="str">
        <f>IF(AND(T93="",Z93=""),"",MAX(T93,Z93))</f>
        <v/>
      </c>
      <c r="H93" s="25" t="str">
        <f>IF(G93="","",ROUNDDOWN(E93*G93,0))</f>
        <v/>
      </c>
      <c r="I93" s="26"/>
      <c r="J93" s="27"/>
      <c r="K93" s="25"/>
      <c r="L93" s="28"/>
      <c r="M93" s="101"/>
      <c r="N93" s="69"/>
      <c r="O93" s="29"/>
      <c r="P93" s="69"/>
      <c r="Q93" s="30"/>
      <c r="R93" s="69"/>
      <c r="S93" s="30"/>
      <c r="T93" s="46" t="str">
        <f>IF(AND(N93="",P93="",R93=""),"",MIN(N93,P93,R93))</f>
        <v/>
      </c>
      <c r="V93" s="47"/>
      <c r="W93" s="47"/>
      <c r="X93" s="47"/>
      <c r="Y93" s="33"/>
      <c r="Z93" s="47" t="str">
        <f>IF(V93="","",ROUND(V93*Y93,AA93))</f>
        <v/>
      </c>
    </row>
    <row r="94" spans="1:27" ht="16.5" customHeight="1">
      <c r="B94" s="106"/>
      <c r="C94" s="35"/>
      <c r="D94" s="107"/>
      <c r="E94" s="112"/>
      <c r="F94" s="108"/>
      <c r="G94" s="37"/>
      <c r="H94" s="38"/>
      <c r="I94" s="39"/>
      <c r="J94" s="40"/>
      <c r="K94" s="38"/>
      <c r="L94" s="41"/>
      <c r="M94" s="101"/>
      <c r="N94" s="68"/>
      <c r="O94" s="16"/>
      <c r="P94" s="68"/>
      <c r="Q94" s="17"/>
      <c r="R94" s="68"/>
      <c r="S94" s="17"/>
      <c r="T94" s="42"/>
      <c r="V94" s="43"/>
      <c r="W94" s="43"/>
      <c r="X94" s="43"/>
      <c r="Y94" s="44"/>
      <c r="Z94" s="43"/>
    </row>
    <row r="95" spans="1:27" ht="16.5" customHeight="1">
      <c r="A95" s="1">
        <v>13</v>
      </c>
      <c r="B95" s="109"/>
      <c r="C95" s="22"/>
      <c r="D95" s="103"/>
      <c r="E95" s="90"/>
      <c r="F95" s="105"/>
      <c r="G95" s="24" t="str">
        <f>IF(AND(T95="",Z95=""),"",MAX(T95,Z95))</f>
        <v/>
      </c>
      <c r="H95" s="25" t="str">
        <f>IF(G95="","",ROUNDDOWN(E95*G95,0))</f>
        <v/>
      </c>
      <c r="I95" s="26"/>
      <c r="J95" s="27"/>
      <c r="K95" s="25"/>
      <c r="L95" s="28"/>
      <c r="M95" s="101"/>
      <c r="N95" s="69"/>
      <c r="O95" s="29"/>
      <c r="P95" s="69"/>
      <c r="Q95" s="30"/>
      <c r="R95" s="69"/>
      <c r="S95" s="30"/>
      <c r="T95" s="46" t="str">
        <f>IF(AND(N95="",P95="",R95=""),"",MIN(N95,P95,R95))</f>
        <v/>
      </c>
      <c r="V95" s="47"/>
      <c r="W95" s="47"/>
      <c r="X95" s="47"/>
      <c r="Y95" s="33"/>
      <c r="Z95" s="47" t="str">
        <f>IF(V95="","",ROUND(V95*Y95,AA95))</f>
        <v/>
      </c>
    </row>
    <row r="96" spans="1:27" ht="16.5" customHeight="1">
      <c r="B96" s="106"/>
      <c r="C96" s="35"/>
      <c r="D96" s="107"/>
      <c r="E96" s="91"/>
      <c r="F96" s="108"/>
      <c r="G96" s="37"/>
      <c r="H96" s="38"/>
      <c r="I96" s="39"/>
      <c r="J96" s="40"/>
      <c r="K96" s="38"/>
      <c r="L96" s="41"/>
      <c r="M96" s="101"/>
      <c r="N96" s="68"/>
      <c r="O96" s="16"/>
      <c r="P96" s="68"/>
      <c r="Q96" s="17"/>
      <c r="R96" s="68"/>
      <c r="S96" s="17"/>
      <c r="T96" s="42"/>
      <c r="V96" s="43"/>
      <c r="W96" s="43"/>
      <c r="X96" s="43"/>
      <c r="Y96" s="44"/>
      <c r="Z96" s="43"/>
    </row>
    <row r="97" spans="1:27" ht="16.5" customHeight="1">
      <c r="A97" s="1">
        <v>14</v>
      </c>
      <c r="B97" s="109"/>
      <c r="C97" s="23" t="s">
        <v>60</v>
      </c>
      <c r="D97" s="103"/>
      <c r="E97" s="90"/>
      <c r="F97" s="105"/>
      <c r="G97" s="24" t="str">
        <f>IF(AND(T97="",Z97=""),"",MAX(T97,Z97))</f>
        <v/>
      </c>
      <c r="H97" s="25">
        <f>SUM(H74:H96)</f>
        <v>3359</v>
      </c>
      <c r="I97" s="26"/>
      <c r="J97" s="27"/>
      <c r="K97" s="25"/>
      <c r="L97" s="28"/>
      <c r="M97" s="101"/>
      <c r="N97" s="69"/>
      <c r="O97" s="29"/>
      <c r="P97" s="69"/>
      <c r="Q97" s="30"/>
      <c r="R97" s="69"/>
      <c r="S97" s="30"/>
      <c r="T97" s="46" t="str">
        <f>IF(AND(N97="",P97="",R97=""),"",MIN(N97,P97,R97))</f>
        <v/>
      </c>
      <c r="U97" s="48"/>
      <c r="V97" s="47"/>
      <c r="W97" s="47"/>
      <c r="X97" s="47"/>
      <c r="Y97" s="33"/>
      <c r="Z97" s="47" t="str">
        <f>IF(V97="","",ROUND(V97*Y97,AA97))</f>
        <v/>
      </c>
      <c r="AA97" s="4"/>
    </row>
    <row r="98" spans="1:27" ht="16.5" customHeight="1">
      <c r="B98" s="106"/>
      <c r="C98" s="35"/>
      <c r="D98" s="107"/>
      <c r="E98" s="91"/>
      <c r="F98" s="108"/>
      <c r="G98" s="10"/>
      <c r="H98" s="11"/>
      <c r="I98" s="12"/>
      <c r="J98" s="40"/>
      <c r="K98" s="38"/>
      <c r="L98" s="41"/>
      <c r="M98" s="101"/>
      <c r="N98" s="68"/>
      <c r="O98" s="16"/>
      <c r="P98" s="68"/>
      <c r="Q98" s="17"/>
      <c r="R98" s="68"/>
      <c r="S98" s="17"/>
      <c r="T98" s="42"/>
      <c r="V98" s="43"/>
      <c r="W98" s="43"/>
      <c r="X98" s="43"/>
      <c r="Y98" s="44"/>
      <c r="Z98" s="43"/>
    </row>
    <row r="99" spans="1:27" ht="16.5" customHeight="1">
      <c r="A99" s="1">
        <v>15</v>
      </c>
      <c r="B99" s="109"/>
      <c r="C99" s="22"/>
      <c r="D99" s="116"/>
      <c r="E99" s="90"/>
      <c r="F99" s="105"/>
      <c r="G99" s="24" t="str">
        <f>IF(AND(T99="",Z99=""),"",MAX(T99,Z99))</f>
        <v/>
      </c>
      <c r="H99" s="25"/>
      <c r="I99" s="26"/>
      <c r="J99" s="27"/>
      <c r="K99" s="25"/>
      <c r="L99" s="28"/>
      <c r="M99" s="101"/>
      <c r="N99" s="69"/>
      <c r="O99" s="29"/>
      <c r="P99" s="69"/>
      <c r="Q99" s="30"/>
      <c r="R99" s="69"/>
      <c r="S99" s="30"/>
      <c r="T99" s="46" t="str">
        <f>IF(AND(N99="",P99="",R99=""),"",MIN(N99,P99,R99))</f>
        <v/>
      </c>
      <c r="U99" s="48"/>
      <c r="V99" s="47"/>
      <c r="W99" s="47"/>
      <c r="X99" s="47"/>
      <c r="Y99" s="33"/>
      <c r="Z99" s="47" t="str">
        <f>IF(V99="","",ROUND(V99*Y99,AA99))</f>
        <v/>
      </c>
      <c r="AA99" s="4"/>
    </row>
    <row r="100" spans="1:27" ht="16.5" customHeight="1">
      <c r="B100" s="106"/>
      <c r="C100" s="35"/>
      <c r="D100" s="107"/>
      <c r="E100" s="91"/>
      <c r="F100" s="108"/>
      <c r="G100" s="37"/>
      <c r="H100" s="38"/>
      <c r="I100" s="117"/>
      <c r="J100" s="40"/>
      <c r="K100" s="38"/>
      <c r="L100" s="41"/>
      <c r="M100" s="101"/>
      <c r="N100" s="68"/>
      <c r="O100" s="16"/>
      <c r="P100" s="68"/>
      <c r="Q100" s="17"/>
      <c r="R100" s="68"/>
      <c r="S100" s="17"/>
      <c r="T100" s="31"/>
      <c r="V100" s="43"/>
      <c r="W100" s="43"/>
      <c r="X100" s="43"/>
      <c r="Y100" s="20"/>
      <c r="Z100" s="32"/>
    </row>
    <row r="101" spans="1:27" ht="16.5" customHeight="1">
      <c r="A101" s="1">
        <v>16</v>
      </c>
      <c r="B101" s="118"/>
      <c r="C101" s="53" t="s">
        <v>75</v>
      </c>
      <c r="D101" s="119"/>
      <c r="E101" s="93"/>
      <c r="F101" s="77"/>
      <c r="G101" s="54" t="str">
        <f>IF(AND(T101="",Z101=""),"",MAX(T101,Z101))</f>
        <v/>
      </c>
      <c r="H101" s="55">
        <f>ROUNDDOWN(H97,M101)</f>
        <v>3350</v>
      </c>
      <c r="I101" s="66"/>
      <c r="J101" s="120"/>
      <c r="K101" s="55"/>
      <c r="L101" s="121"/>
      <c r="M101" s="122">
        <v>-1</v>
      </c>
      <c r="N101" s="70"/>
      <c r="O101" s="56"/>
      <c r="P101" s="70"/>
      <c r="Q101" s="57"/>
      <c r="R101" s="70"/>
      <c r="S101" s="57"/>
      <c r="T101" s="58" t="str">
        <f>IF(AND(N101="",P101="",R101=""),"",MIN(N101,P101,R101))</f>
        <v/>
      </c>
      <c r="U101" s="48"/>
      <c r="V101" s="59"/>
      <c r="W101" s="59"/>
      <c r="X101" s="59"/>
      <c r="Y101" s="60"/>
      <c r="Z101" s="59" t="str">
        <f>IF(V101="","",ROUND(V101*Y101,AA101))</f>
        <v/>
      </c>
      <c r="AA101" s="4"/>
    </row>
    <row r="102" spans="1:27" ht="16.5" customHeight="1">
      <c r="B102" s="98"/>
      <c r="C102" s="86" t="s">
        <v>108</v>
      </c>
      <c r="D102" s="99"/>
      <c r="E102" s="87"/>
      <c r="F102" s="100"/>
      <c r="G102" s="10"/>
      <c r="H102" s="11"/>
      <c r="I102" s="12"/>
      <c r="J102" s="13"/>
      <c r="K102" s="11"/>
      <c r="L102" s="14"/>
      <c r="M102" s="101"/>
      <c r="N102" s="68"/>
      <c r="O102" s="16"/>
      <c r="P102" s="68"/>
      <c r="Q102" s="17"/>
      <c r="R102" s="68"/>
      <c r="S102" s="17"/>
      <c r="T102" s="18"/>
      <c r="V102" s="19"/>
      <c r="W102" s="19"/>
      <c r="X102" s="19"/>
      <c r="Y102" s="20"/>
      <c r="Z102" s="19"/>
    </row>
    <row r="103" spans="1:27" ht="16.5" customHeight="1">
      <c r="A103" s="1">
        <v>1</v>
      </c>
      <c r="B103" s="102"/>
      <c r="C103" s="88" t="s">
        <v>109</v>
      </c>
      <c r="D103" s="103"/>
      <c r="E103" s="104"/>
      <c r="F103" s="105"/>
      <c r="G103" s="24"/>
      <c r="H103" s="25"/>
      <c r="I103" s="26"/>
      <c r="J103" s="27"/>
      <c r="K103" s="25"/>
      <c r="L103" s="28"/>
      <c r="M103" s="101"/>
      <c r="N103" s="69"/>
      <c r="O103" s="29"/>
      <c r="P103" s="69"/>
      <c r="Q103" s="30"/>
      <c r="R103" s="69"/>
      <c r="S103" s="30"/>
      <c r="T103" s="31" t="str">
        <f>IF(AND(N103="",P103="",R103=""),"",MIN(N103,P103,R103))</f>
        <v/>
      </c>
      <c r="V103" s="32"/>
      <c r="W103" s="32"/>
      <c r="X103" s="32"/>
      <c r="Y103" s="33"/>
      <c r="Z103" s="32" t="str">
        <f>IF(V103="","",ROUND(V103*Y103,AA103))</f>
        <v/>
      </c>
    </row>
    <row r="104" spans="1:27" ht="16.5" customHeight="1">
      <c r="B104" s="106"/>
      <c r="C104" s="35"/>
      <c r="D104" s="107"/>
      <c r="E104" s="91"/>
      <c r="F104" s="108"/>
      <c r="G104" s="37"/>
      <c r="H104" s="38"/>
      <c r="I104" s="39"/>
      <c r="J104" s="40"/>
      <c r="K104" s="38"/>
      <c r="L104" s="41"/>
      <c r="M104" s="101"/>
      <c r="N104" s="68"/>
      <c r="O104" s="16"/>
      <c r="P104" s="68"/>
      <c r="Q104" s="17"/>
      <c r="R104" s="68"/>
      <c r="S104" s="17"/>
      <c r="T104" s="42"/>
      <c r="V104" s="43"/>
      <c r="W104" s="43"/>
      <c r="X104" s="43"/>
      <c r="Y104" s="44"/>
      <c r="Z104" s="43"/>
    </row>
    <row r="105" spans="1:27" ht="16.5" customHeight="1">
      <c r="A105" s="1">
        <v>2</v>
      </c>
      <c r="B105" s="109"/>
      <c r="C105" s="22"/>
      <c r="D105" s="103"/>
      <c r="E105" s="104"/>
      <c r="F105" s="105"/>
      <c r="G105" s="24"/>
      <c r="H105" s="25"/>
      <c r="I105" s="26"/>
      <c r="J105" s="27"/>
      <c r="K105" s="25"/>
      <c r="L105" s="28"/>
      <c r="M105" s="101"/>
      <c r="N105" s="69"/>
      <c r="O105" s="29"/>
      <c r="P105" s="69"/>
      <c r="Q105" s="30"/>
      <c r="R105" s="69"/>
      <c r="S105" s="30"/>
      <c r="T105" s="46" t="str">
        <f>IF(AND(N105="",P105="",R105=""),"",MIN(N105,P105,R105))</f>
        <v/>
      </c>
      <c r="V105" s="47"/>
      <c r="W105" s="47"/>
      <c r="X105" s="47"/>
      <c r="Y105" s="33"/>
      <c r="Z105" s="47" t="str">
        <f>IF(V105="","",ROUND(V105*Y105,AA105))</f>
        <v/>
      </c>
    </row>
    <row r="106" spans="1:27" ht="16.5" customHeight="1">
      <c r="B106" s="106"/>
      <c r="C106" s="35"/>
      <c r="D106" s="107"/>
      <c r="E106" s="91"/>
      <c r="F106" s="108"/>
      <c r="G106" s="37"/>
      <c r="H106" s="38"/>
      <c r="I106" s="39"/>
      <c r="J106" s="40"/>
      <c r="K106" s="38"/>
      <c r="L106" s="41"/>
      <c r="M106" s="101"/>
      <c r="N106" s="68"/>
      <c r="O106" s="16"/>
      <c r="P106" s="68"/>
      <c r="Q106" s="17"/>
      <c r="R106" s="68"/>
      <c r="S106" s="17"/>
      <c r="T106" s="42"/>
      <c r="V106" s="43" t="s">
        <v>89</v>
      </c>
      <c r="W106" s="43"/>
      <c r="X106" s="43"/>
      <c r="Y106" s="44"/>
      <c r="Z106" s="43"/>
    </row>
    <row r="107" spans="1:27" ht="16.5" customHeight="1">
      <c r="A107" s="1">
        <v>3</v>
      </c>
      <c r="B107" s="102"/>
      <c r="C107" s="22" t="s">
        <v>38</v>
      </c>
      <c r="D107" s="103" t="s">
        <v>91</v>
      </c>
      <c r="E107" s="104">
        <v>1</v>
      </c>
      <c r="F107" s="105" t="s">
        <v>37</v>
      </c>
      <c r="G107" s="24">
        <f>IF(AND(T107="",Z107=""),"",MAX(T107,Z107))</f>
        <v>2750</v>
      </c>
      <c r="H107" s="25">
        <f>IF(G107="","",ROUNDDOWN(E107*G107,0))</f>
        <v>2750</v>
      </c>
      <c r="I107" s="26"/>
      <c r="J107" s="27"/>
      <c r="K107" s="25"/>
      <c r="L107" s="28"/>
      <c r="M107" s="101"/>
      <c r="N107" s="69"/>
      <c r="O107" s="29"/>
      <c r="P107" s="69"/>
      <c r="Q107" s="30"/>
      <c r="R107" s="69"/>
      <c r="S107" s="30"/>
      <c r="T107" s="46" t="str">
        <f>IF(AND(N107="",P107="",R107=""),"",MIN(N107,P107,R107))</f>
        <v/>
      </c>
      <c r="V107" s="47">
        <v>2750</v>
      </c>
      <c r="W107" s="47"/>
      <c r="X107" s="47"/>
      <c r="Y107" s="33">
        <v>1</v>
      </c>
      <c r="Z107" s="47">
        <f>IF(V107="","",ROUND(V107*Y107,AA107))</f>
        <v>2750</v>
      </c>
    </row>
    <row r="108" spans="1:27" ht="16.5" customHeight="1">
      <c r="B108" s="106"/>
      <c r="C108" s="35"/>
      <c r="D108" s="107"/>
      <c r="E108" s="91"/>
      <c r="F108" s="108"/>
      <c r="G108" s="37"/>
      <c r="H108" s="38"/>
      <c r="I108" s="39"/>
      <c r="J108" s="40"/>
      <c r="K108" s="38"/>
      <c r="L108" s="41"/>
      <c r="M108" s="101"/>
      <c r="N108" s="68"/>
      <c r="O108" s="16"/>
      <c r="P108" s="68"/>
      <c r="Q108" s="17"/>
      <c r="R108" s="68"/>
      <c r="S108" s="17"/>
      <c r="T108" s="42"/>
      <c r="V108" s="43"/>
      <c r="W108" s="43"/>
      <c r="X108" s="43"/>
      <c r="Y108" s="44"/>
      <c r="Z108" s="43"/>
    </row>
    <row r="109" spans="1:27" ht="16.5" customHeight="1">
      <c r="A109" s="1">
        <v>4</v>
      </c>
      <c r="B109" s="109"/>
      <c r="C109" s="22" t="s">
        <v>94</v>
      </c>
      <c r="D109" s="103"/>
      <c r="E109" s="104">
        <v>0.2</v>
      </c>
      <c r="F109" s="105" t="s">
        <v>100</v>
      </c>
      <c r="G109" s="24">
        <f>IF(AND(T109="",Z109=""),"",MAX(T109,Z109))</f>
        <v>430</v>
      </c>
      <c r="H109" s="25">
        <f>IF(G109="","",ROUNDDOWN(E109*G109,0))</f>
        <v>86</v>
      </c>
      <c r="I109" s="26"/>
      <c r="J109" s="27"/>
      <c r="K109" s="25"/>
      <c r="L109" s="28"/>
      <c r="M109" s="101"/>
      <c r="N109" s="69"/>
      <c r="O109" s="29"/>
      <c r="P109" s="69"/>
      <c r="Q109" s="30"/>
      <c r="R109" s="69">
        <v>430</v>
      </c>
      <c r="S109" s="30">
        <v>471</v>
      </c>
      <c r="T109" s="46">
        <f>IF(AND(N109="",P109="",R109=""),"",MIN(N109,P109,R109))</f>
        <v>430</v>
      </c>
      <c r="V109" s="47"/>
      <c r="W109" s="47"/>
      <c r="X109" s="47"/>
      <c r="Y109" s="33"/>
      <c r="Z109" s="47" t="str">
        <f>IF(V109="","",ROUND(V109*Y109,AA109))</f>
        <v/>
      </c>
    </row>
    <row r="110" spans="1:27" ht="16.5" customHeight="1">
      <c r="B110" s="106"/>
      <c r="C110" s="35"/>
      <c r="D110" s="107"/>
      <c r="E110" s="91"/>
      <c r="F110" s="108"/>
      <c r="G110" s="37"/>
      <c r="H110" s="38"/>
      <c r="I110" s="39"/>
      <c r="J110" s="40"/>
      <c r="K110" s="38"/>
      <c r="L110" s="41"/>
      <c r="M110" s="101"/>
      <c r="N110" s="68"/>
      <c r="O110" s="16"/>
      <c r="P110" s="68"/>
      <c r="Q110" s="17"/>
      <c r="R110" s="68"/>
      <c r="S110" s="17"/>
      <c r="T110" s="42"/>
      <c r="V110" s="43"/>
      <c r="W110" s="43"/>
      <c r="X110" s="43"/>
      <c r="Y110" s="44"/>
      <c r="Z110" s="43"/>
    </row>
    <row r="111" spans="1:27" ht="16.5" customHeight="1">
      <c r="A111" s="1">
        <v>5</v>
      </c>
      <c r="B111" s="109"/>
      <c r="C111" s="22" t="s">
        <v>96</v>
      </c>
      <c r="D111" s="103"/>
      <c r="E111" s="104">
        <v>6.5000000000000002E-2</v>
      </c>
      <c r="F111" s="105" t="s">
        <v>102</v>
      </c>
      <c r="G111" s="24">
        <f>IF(AND(T111="",Z111=""),"",MAX(T111,Z111))</f>
        <v>32700</v>
      </c>
      <c r="H111" s="25">
        <f>IF(G111="","",ROUNDDOWN(E111*G111,0))</f>
        <v>2125</v>
      </c>
      <c r="I111" s="26"/>
      <c r="J111" s="27"/>
      <c r="K111" s="25"/>
      <c r="L111" s="28"/>
      <c r="M111" s="101"/>
      <c r="N111" s="69"/>
      <c r="O111" s="29"/>
      <c r="P111" s="69"/>
      <c r="Q111" s="30"/>
      <c r="R111" s="69">
        <v>32700</v>
      </c>
      <c r="S111" s="30">
        <v>881</v>
      </c>
      <c r="T111" s="46">
        <f>IF(AND(N111="",P111="",R111=""),"",MIN(N111,P111,R111))</f>
        <v>32700</v>
      </c>
      <c r="U111" s="48"/>
      <c r="V111" s="47"/>
      <c r="W111" s="47"/>
      <c r="X111" s="47"/>
      <c r="Y111" s="33"/>
      <c r="Z111" s="47" t="str">
        <f>IF(V111="","",ROUND(V111*Y111,AA111))</f>
        <v/>
      </c>
      <c r="AA111" s="4"/>
    </row>
    <row r="112" spans="1:27" ht="16.5" customHeight="1">
      <c r="B112" s="106"/>
      <c r="C112" s="35"/>
      <c r="D112" s="107"/>
      <c r="E112" s="91"/>
      <c r="F112" s="108"/>
      <c r="G112" s="37"/>
      <c r="H112" s="38"/>
      <c r="I112" s="39"/>
      <c r="J112" s="40"/>
      <c r="K112" s="38"/>
      <c r="L112" s="41"/>
      <c r="M112" s="101"/>
      <c r="N112" s="68"/>
      <c r="O112" s="16"/>
      <c r="P112" s="68"/>
      <c r="Q112" s="17"/>
      <c r="R112" s="68"/>
      <c r="S112" s="17"/>
      <c r="T112" s="42"/>
      <c r="V112" s="43"/>
      <c r="W112" s="43"/>
      <c r="X112" s="43"/>
      <c r="Y112" s="44"/>
      <c r="Z112" s="43"/>
    </row>
    <row r="113" spans="1:27" ht="16.5" customHeight="1">
      <c r="A113" s="1">
        <v>6</v>
      </c>
      <c r="B113" s="109"/>
      <c r="C113" s="22" t="s">
        <v>98</v>
      </c>
      <c r="D113" s="103"/>
      <c r="E113" s="104">
        <v>7.0000000000000001E-3</v>
      </c>
      <c r="F113" s="105" t="s">
        <v>102</v>
      </c>
      <c r="G113" s="24">
        <f>IF(AND(T113="",Z113=""),"",MAX(T113,Z113))</f>
        <v>23700</v>
      </c>
      <c r="H113" s="25">
        <f>IF(G113="","",ROUNDDOWN(E113*G113,0))</f>
        <v>165</v>
      </c>
      <c r="I113" s="26"/>
      <c r="J113" s="27"/>
      <c r="K113" s="25"/>
      <c r="L113" s="28"/>
      <c r="M113" s="101"/>
      <c r="N113" s="69"/>
      <c r="O113" s="29"/>
      <c r="P113" s="69"/>
      <c r="Q113" s="30"/>
      <c r="R113" s="69">
        <v>23700</v>
      </c>
      <c r="S113" s="30">
        <v>881</v>
      </c>
      <c r="T113" s="46">
        <f>IF(AND(N113="",P113="",R113=""),"",MIN(N113,P113,R113))</f>
        <v>23700</v>
      </c>
      <c r="V113" s="47"/>
      <c r="W113" s="47"/>
      <c r="X113" s="47"/>
      <c r="Y113" s="33"/>
      <c r="Z113" s="47" t="str">
        <f>IF(V113="","",ROUND(V113*Y113,AA113))</f>
        <v/>
      </c>
    </row>
    <row r="114" spans="1:27" ht="16.5" customHeight="1">
      <c r="B114" s="106"/>
      <c r="C114" s="35"/>
      <c r="D114" s="107"/>
      <c r="E114" s="91"/>
      <c r="F114" s="108"/>
      <c r="G114" s="37"/>
      <c r="H114" s="38"/>
      <c r="I114" s="39"/>
      <c r="J114" s="40"/>
      <c r="K114" s="38"/>
      <c r="L114" s="41"/>
      <c r="M114" s="101"/>
      <c r="N114" s="68"/>
      <c r="O114" s="16"/>
      <c r="P114" s="68"/>
      <c r="Q114" s="17"/>
      <c r="R114" s="68"/>
      <c r="S114" s="17"/>
      <c r="T114" s="42"/>
      <c r="V114" s="43" t="s">
        <v>105</v>
      </c>
      <c r="W114" s="43"/>
      <c r="X114" s="43"/>
      <c r="Y114" s="44"/>
      <c r="Z114" s="43"/>
    </row>
    <row r="115" spans="1:27" ht="16.5" customHeight="1">
      <c r="A115" s="1">
        <v>7</v>
      </c>
      <c r="B115" s="109"/>
      <c r="C115" s="22" t="s">
        <v>39</v>
      </c>
      <c r="D115" s="110"/>
      <c r="E115" s="104">
        <v>1</v>
      </c>
      <c r="F115" s="105" t="s">
        <v>19</v>
      </c>
      <c r="G115" s="24">
        <f>IF(AND(T115="",Z115=""),"",MAX(T115,Z115))</f>
        <v>573</v>
      </c>
      <c r="H115" s="25">
        <f>IF(G115="","",ROUNDDOWN(E115*G115,0))</f>
        <v>573</v>
      </c>
      <c r="I115" s="26"/>
      <c r="J115" s="27"/>
      <c r="K115" s="25"/>
      <c r="L115" s="28"/>
      <c r="M115" s="101"/>
      <c r="N115" s="69"/>
      <c r="O115" s="29"/>
      <c r="P115" s="69"/>
      <c r="Q115" s="30"/>
      <c r="R115" s="69"/>
      <c r="S115" s="30"/>
      <c r="T115" s="46" t="str">
        <f>IF(AND(N115="",P115="",R115=""),"",MIN(N115,P115,R115))</f>
        <v/>
      </c>
      <c r="V115" s="47">
        <f>(H111+H113)</f>
        <v>2290</v>
      </c>
      <c r="W115" s="47"/>
      <c r="X115" s="47"/>
      <c r="Y115" s="33">
        <v>0.25</v>
      </c>
      <c r="Z115" s="47">
        <f>IF(V115="","",ROUND(V115*Y115,AA115))</f>
        <v>573</v>
      </c>
    </row>
    <row r="116" spans="1:27" ht="16.5" customHeight="1">
      <c r="B116" s="106"/>
      <c r="C116" s="111"/>
      <c r="D116" s="107"/>
      <c r="E116" s="112"/>
      <c r="F116" s="108"/>
      <c r="G116" s="37"/>
      <c r="H116" s="38"/>
      <c r="I116" s="39"/>
      <c r="J116" s="40"/>
      <c r="K116" s="38"/>
      <c r="L116" s="41"/>
      <c r="M116" s="101"/>
      <c r="N116" s="68"/>
      <c r="O116" s="16"/>
      <c r="P116" s="68"/>
      <c r="Q116" s="17"/>
      <c r="R116" s="68"/>
      <c r="S116" s="17"/>
      <c r="T116" s="42"/>
      <c r="V116" s="43"/>
      <c r="W116" s="43"/>
      <c r="X116" s="43"/>
      <c r="Y116" s="44"/>
      <c r="Z116" s="43"/>
    </row>
    <row r="117" spans="1:27" ht="16.5" customHeight="1">
      <c r="A117" s="1">
        <v>8</v>
      </c>
      <c r="B117" s="109"/>
      <c r="C117" s="22"/>
      <c r="D117" s="103"/>
      <c r="E117" s="90"/>
      <c r="F117" s="105"/>
      <c r="G117" s="24" t="str">
        <f>IF(AND(T117="",Z117=""),"",MAX(T117,Z117))</f>
        <v/>
      </c>
      <c r="H117" s="25" t="str">
        <f>IF(G117="","",ROUNDDOWN(E117*G117,0))</f>
        <v/>
      </c>
      <c r="I117" s="26"/>
      <c r="J117" s="27"/>
      <c r="K117" s="25"/>
      <c r="L117" s="28"/>
      <c r="M117" s="101"/>
      <c r="N117" s="69"/>
      <c r="O117" s="29"/>
      <c r="P117" s="69"/>
      <c r="Q117" s="30"/>
      <c r="R117" s="69"/>
      <c r="S117" s="30"/>
      <c r="T117" s="46" t="str">
        <f>IF(AND(N117="",P117="",R117=""),"",MIN(N117,P117,R117))</f>
        <v/>
      </c>
      <c r="U117" s="49"/>
      <c r="V117" s="47"/>
      <c r="W117" s="47"/>
      <c r="X117" s="47"/>
      <c r="Y117" s="33"/>
      <c r="Z117" s="47" t="str">
        <f>IF(V117="","",ROUND(V117*Y117,AA117))</f>
        <v/>
      </c>
      <c r="AA117" s="113"/>
    </row>
    <row r="118" spans="1:27" ht="16.5" customHeight="1">
      <c r="B118" s="106"/>
      <c r="C118" s="35"/>
      <c r="D118" s="114"/>
      <c r="E118" s="91"/>
      <c r="F118" s="108"/>
      <c r="G118" s="37"/>
      <c r="H118" s="38"/>
      <c r="I118" s="39"/>
      <c r="J118" s="40"/>
      <c r="K118" s="38"/>
      <c r="L118" s="41"/>
      <c r="M118" s="101"/>
      <c r="N118" s="68"/>
      <c r="O118" s="16"/>
      <c r="P118" s="68"/>
      <c r="Q118" s="17"/>
      <c r="R118" s="68"/>
      <c r="S118" s="17"/>
      <c r="T118" s="42"/>
      <c r="V118" s="43"/>
      <c r="W118" s="43"/>
      <c r="X118" s="43"/>
      <c r="Y118" s="44"/>
      <c r="Z118" s="43"/>
    </row>
    <row r="119" spans="1:27" ht="16.5" customHeight="1">
      <c r="A119" s="1">
        <v>9</v>
      </c>
      <c r="B119" s="109"/>
      <c r="C119" s="22"/>
      <c r="D119" s="110"/>
      <c r="E119" s="90"/>
      <c r="F119" s="105"/>
      <c r="G119" s="24" t="str">
        <f>IF(AND(T119="",Z119=""),"",MAX(T119,Z119))</f>
        <v/>
      </c>
      <c r="H119" s="25" t="str">
        <f>IF(G119="","",ROUNDDOWN(E119*G119,0))</f>
        <v/>
      </c>
      <c r="I119" s="26"/>
      <c r="J119" s="27"/>
      <c r="K119" s="25"/>
      <c r="L119" s="28"/>
      <c r="M119" s="101"/>
      <c r="N119" s="69"/>
      <c r="O119" s="29"/>
      <c r="P119" s="69"/>
      <c r="Q119" s="30"/>
      <c r="R119" s="69"/>
      <c r="S119" s="30"/>
      <c r="T119" s="46" t="str">
        <f>IF(AND(N119="",P119="",R119=""),"",MIN(N119,P119,R119))</f>
        <v/>
      </c>
      <c r="U119" s="49"/>
      <c r="V119" s="47"/>
      <c r="W119" s="47"/>
      <c r="X119" s="47"/>
      <c r="Y119" s="33"/>
      <c r="Z119" s="47" t="str">
        <f>IF(V119="","",ROUND(V119*Y119,AA119))</f>
        <v/>
      </c>
      <c r="AA119" s="113"/>
    </row>
    <row r="120" spans="1:27" ht="16.5" customHeight="1">
      <c r="B120" s="106"/>
      <c r="C120" s="111"/>
      <c r="D120" s="107"/>
      <c r="E120" s="112"/>
      <c r="F120" s="108"/>
      <c r="G120" s="37"/>
      <c r="H120" s="38"/>
      <c r="I120" s="39"/>
      <c r="J120" s="40"/>
      <c r="K120" s="38"/>
      <c r="L120" s="41"/>
      <c r="M120" s="101"/>
      <c r="N120" s="68"/>
      <c r="O120" s="16"/>
      <c r="P120" s="68"/>
      <c r="Q120" s="17"/>
      <c r="R120" s="68"/>
      <c r="S120" s="17"/>
      <c r="T120" s="42"/>
      <c r="V120" s="43"/>
      <c r="W120" s="43"/>
      <c r="X120" s="43"/>
      <c r="Y120" s="44"/>
      <c r="Z120" s="43"/>
    </row>
    <row r="121" spans="1:27" ht="16.5" customHeight="1">
      <c r="A121" s="1">
        <v>10</v>
      </c>
      <c r="B121" s="109"/>
      <c r="C121" s="22"/>
      <c r="D121" s="103"/>
      <c r="E121" s="90"/>
      <c r="F121" s="105"/>
      <c r="G121" s="24" t="str">
        <f>IF(AND(T121="",Z121=""),"",MAX(T121,Z121))</f>
        <v/>
      </c>
      <c r="H121" s="25" t="str">
        <f>IF(G121="","",ROUNDDOWN(E121*G121,0))</f>
        <v/>
      </c>
      <c r="I121" s="26"/>
      <c r="J121" s="27"/>
      <c r="K121" s="25"/>
      <c r="L121" s="28"/>
      <c r="M121" s="101"/>
      <c r="N121" s="69"/>
      <c r="O121" s="29"/>
      <c r="P121" s="69"/>
      <c r="Q121" s="30"/>
      <c r="R121" s="69"/>
      <c r="S121" s="30"/>
      <c r="T121" s="46" t="str">
        <f>IF(AND(N121="",P121="",R121=""),"",MIN(N121,P121,R121))</f>
        <v/>
      </c>
      <c r="U121" s="49"/>
      <c r="V121" s="47"/>
      <c r="W121" s="47"/>
      <c r="X121" s="47"/>
      <c r="Y121" s="33"/>
      <c r="Z121" s="47" t="str">
        <f>IF(V121="","",ROUND(V121*Y121,AA121))</f>
        <v/>
      </c>
      <c r="AA121" s="113"/>
    </row>
    <row r="122" spans="1:27" ht="16.5" customHeight="1">
      <c r="B122" s="106"/>
      <c r="C122" s="35"/>
      <c r="D122" s="107"/>
      <c r="E122" s="112"/>
      <c r="F122" s="108"/>
      <c r="G122" s="37"/>
      <c r="H122" s="38"/>
      <c r="I122" s="39"/>
      <c r="J122" s="40"/>
      <c r="K122" s="38"/>
      <c r="L122" s="41"/>
      <c r="M122" s="101"/>
      <c r="N122" s="68"/>
      <c r="O122" s="16"/>
      <c r="P122" s="68"/>
      <c r="Q122" s="17"/>
      <c r="R122" s="68"/>
      <c r="S122" s="17"/>
      <c r="T122" s="42"/>
      <c r="V122" s="43"/>
      <c r="W122" s="43"/>
      <c r="X122" s="43"/>
      <c r="Y122" s="44"/>
      <c r="Z122" s="43"/>
    </row>
    <row r="123" spans="1:27" ht="16.5" customHeight="1">
      <c r="A123" s="1">
        <v>11</v>
      </c>
      <c r="B123" s="109"/>
      <c r="C123" s="22"/>
      <c r="D123" s="103"/>
      <c r="E123" s="90"/>
      <c r="F123" s="105"/>
      <c r="G123" s="24" t="str">
        <f>IF(AND(T123="",Z123=""),"",MAX(T123,Z123))</f>
        <v/>
      </c>
      <c r="H123" s="25" t="str">
        <f>IF(G123="","",ROUNDDOWN(E123*G123,0))</f>
        <v/>
      </c>
      <c r="I123" s="115"/>
      <c r="J123" s="27"/>
      <c r="K123" s="25"/>
      <c r="L123" s="28"/>
      <c r="M123" s="101"/>
      <c r="N123" s="69"/>
      <c r="O123" s="29"/>
      <c r="P123" s="69"/>
      <c r="Q123" s="30"/>
      <c r="R123" s="69"/>
      <c r="S123" s="30"/>
      <c r="T123" s="46" t="str">
        <f>IF(AND(N123="",P123="",R123=""),"",MIN(N123,P123,R123))</f>
        <v/>
      </c>
      <c r="U123" s="49"/>
      <c r="V123" s="47"/>
      <c r="W123" s="47"/>
      <c r="X123" s="47"/>
      <c r="Y123" s="33"/>
      <c r="Z123" s="47" t="str">
        <f>IF(V123="","",ROUND(V123*Y123,AA123))</f>
        <v/>
      </c>
      <c r="AA123" s="113"/>
    </row>
    <row r="124" spans="1:27" ht="16.5" customHeight="1">
      <c r="B124" s="106"/>
      <c r="C124" s="111"/>
      <c r="D124" s="107"/>
      <c r="E124" s="112"/>
      <c r="F124" s="108"/>
      <c r="G124" s="37"/>
      <c r="H124" s="38"/>
      <c r="I124" s="39"/>
      <c r="J124" s="40"/>
      <c r="K124" s="38"/>
      <c r="L124" s="41"/>
      <c r="M124" s="101"/>
      <c r="N124" s="68"/>
      <c r="O124" s="16"/>
      <c r="P124" s="68"/>
      <c r="Q124" s="17"/>
      <c r="R124" s="68"/>
      <c r="S124" s="17"/>
      <c r="T124" s="42"/>
      <c r="V124" s="43"/>
      <c r="W124" s="43"/>
      <c r="X124" s="43"/>
      <c r="Y124" s="44"/>
      <c r="Z124" s="43"/>
    </row>
    <row r="125" spans="1:27" ht="16.5" customHeight="1">
      <c r="A125" s="1">
        <v>12</v>
      </c>
      <c r="B125" s="109"/>
      <c r="C125" s="22"/>
      <c r="D125" s="103"/>
      <c r="E125" s="90"/>
      <c r="F125" s="105"/>
      <c r="G125" s="24" t="str">
        <f>IF(AND(T125="",Z125=""),"",MAX(T125,Z125))</f>
        <v/>
      </c>
      <c r="H125" s="25" t="str">
        <f>IF(G125="","",ROUNDDOWN(E125*G125,0))</f>
        <v/>
      </c>
      <c r="I125" s="26"/>
      <c r="J125" s="27"/>
      <c r="K125" s="25"/>
      <c r="L125" s="28"/>
      <c r="M125" s="101"/>
      <c r="N125" s="69"/>
      <c r="O125" s="29"/>
      <c r="P125" s="69"/>
      <c r="Q125" s="30"/>
      <c r="R125" s="69"/>
      <c r="S125" s="30"/>
      <c r="T125" s="46" t="str">
        <f>IF(AND(N125="",P125="",R125=""),"",MIN(N125,P125,R125))</f>
        <v/>
      </c>
      <c r="V125" s="47"/>
      <c r="W125" s="47"/>
      <c r="X125" s="47"/>
      <c r="Y125" s="33"/>
      <c r="Z125" s="47" t="str">
        <f>IF(V125="","",ROUND(V125*Y125,AA125))</f>
        <v/>
      </c>
    </row>
    <row r="126" spans="1:27" ht="16.5" customHeight="1">
      <c r="B126" s="106"/>
      <c r="C126" s="35"/>
      <c r="D126" s="107"/>
      <c r="E126" s="112"/>
      <c r="F126" s="108"/>
      <c r="G126" s="37"/>
      <c r="H126" s="38"/>
      <c r="I126" s="39"/>
      <c r="J126" s="40"/>
      <c r="K126" s="38"/>
      <c r="L126" s="41"/>
      <c r="M126" s="101"/>
      <c r="N126" s="68"/>
      <c r="O126" s="16"/>
      <c r="P126" s="68"/>
      <c r="Q126" s="17"/>
      <c r="R126" s="68"/>
      <c r="S126" s="17"/>
      <c r="T126" s="42"/>
      <c r="V126" s="43"/>
      <c r="W126" s="43"/>
      <c r="X126" s="43"/>
      <c r="Y126" s="44"/>
      <c r="Z126" s="43"/>
    </row>
    <row r="127" spans="1:27" ht="16.5" customHeight="1">
      <c r="A127" s="1">
        <v>13</v>
      </c>
      <c r="B127" s="109"/>
      <c r="C127" s="22"/>
      <c r="D127" s="103"/>
      <c r="E127" s="90"/>
      <c r="F127" s="105"/>
      <c r="G127" s="24" t="str">
        <f>IF(AND(T127="",Z127=""),"",MAX(T127,Z127))</f>
        <v/>
      </c>
      <c r="H127" s="25" t="str">
        <f>IF(G127="","",ROUNDDOWN(E127*G127,0))</f>
        <v/>
      </c>
      <c r="I127" s="26"/>
      <c r="J127" s="27"/>
      <c r="K127" s="25"/>
      <c r="L127" s="28"/>
      <c r="M127" s="101"/>
      <c r="N127" s="69"/>
      <c r="O127" s="29"/>
      <c r="P127" s="69"/>
      <c r="Q127" s="30"/>
      <c r="R127" s="69"/>
      <c r="S127" s="30"/>
      <c r="T127" s="46" t="str">
        <f>IF(AND(N127="",P127="",R127=""),"",MIN(N127,P127,R127))</f>
        <v/>
      </c>
      <c r="V127" s="47"/>
      <c r="W127" s="47"/>
      <c r="X127" s="47"/>
      <c r="Y127" s="33"/>
      <c r="Z127" s="47" t="str">
        <f>IF(V127="","",ROUND(V127*Y127,AA127))</f>
        <v/>
      </c>
    </row>
    <row r="128" spans="1:27" ht="16.5" customHeight="1">
      <c r="B128" s="106"/>
      <c r="C128" s="35"/>
      <c r="D128" s="107"/>
      <c r="E128" s="91"/>
      <c r="F128" s="108"/>
      <c r="G128" s="37"/>
      <c r="H128" s="38"/>
      <c r="I128" s="39"/>
      <c r="J128" s="40"/>
      <c r="K128" s="38"/>
      <c r="L128" s="41"/>
      <c r="M128" s="101"/>
      <c r="N128" s="68"/>
      <c r="O128" s="16"/>
      <c r="P128" s="68"/>
      <c r="Q128" s="17"/>
      <c r="R128" s="68"/>
      <c r="S128" s="17"/>
      <c r="T128" s="42"/>
      <c r="V128" s="43"/>
      <c r="W128" s="43"/>
      <c r="X128" s="43"/>
      <c r="Y128" s="44"/>
      <c r="Z128" s="43"/>
    </row>
    <row r="129" spans="1:27" ht="16.5" customHeight="1">
      <c r="A129" s="1">
        <v>14</v>
      </c>
      <c r="B129" s="109"/>
      <c r="C129" s="23" t="s">
        <v>78</v>
      </c>
      <c r="D129" s="103"/>
      <c r="E129" s="90"/>
      <c r="F129" s="105"/>
      <c r="G129" s="24" t="str">
        <f>IF(AND(T129="",Z129=""),"",MAX(T129,Z129))</f>
        <v/>
      </c>
      <c r="H129" s="25">
        <f>SUM(H106:H128)</f>
        <v>5699</v>
      </c>
      <c r="I129" s="26"/>
      <c r="J129" s="27"/>
      <c r="K129" s="25"/>
      <c r="L129" s="28"/>
      <c r="M129" s="101"/>
      <c r="N129" s="69"/>
      <c r="O129" s="29"/>
      <c r="P129" s="69"/>
      <c r="Q129" s="30"/>
      <c r="R129" s="69"/>
      <c r="S129" s="30"/>
      <c r="T129" s="46" t="str">
        <f>IF(AND(N129="",P129="",R129=""),"",MIN(N129,P129,R129))</f>
        <v/>
      </c>
      <c r="U129" s="48"/>
      <c r="V129" s="47"/>
      <c r="W129" s="47"/>
      <c r="X129" s="47"/>
      <c r="Y129" s="33"/>
      <c r="Z129" s="47" t="str">
        <f>IF(V129="","",ROUND(V129*Y129,AA129))</f>
        <v/>
      </c>
      <c r="AA129" s="4"/>
    </row>
    <row r="130" spans="1:27" ht="16.5" customHeight="1">
      <c r="B130" s="106"/>
      <c r="C130" s="35"/>
      <c r="D130" s="107"/>
      <c r="E130" s="91"/>
      <c r="F130" s="108"/>
      <c r="G130" s="10"/>
      <c r="H130" s="11"/>
      <c r="I130" s="12"/>
      <c r="J130" s="40"/>
      <c r="K130" s="38"/>
      <c r="L130" s="41"/>
      <c r="M130" s="101"/>
      <c r="N130" s="68"/>
      <c r="O130" s="16"/>
      <c r="P130" s="68"/>
      <c r="Q130" s="17"/>
      <c r="R130" s="68"/>
      <c r="S130" s="17"/>
      <c r="T130" s="42"/>
      <c r="V130" s="43"/>
      <c r="W130" s="43"/>
      <c r="X130" s="43"/>
      <c r="Y130" s="44"/>
      <c r="Z130" s="43"/>
    </row>
    <row r="131" spans="1:27" ht="16.5" customHeight="1">
      <c r="A131" s="1">
        <v>15</v>
      </c>
      <c r="B131" s="109"/>
      <c r="C131" s="22"/>
      <c r="D131" s="116"/>
      <c r="E131" s="90"/>
      <c r="F131" s="105"/>
      <c r="G131" s="24" t="str">
        <f>IF(AND(T131="",Z131=""),"",MAX(T131,Z131))</f>
        <v/>
      </c>
      <c r="H131" s="25"/>
      <c r="I131" s="26"/>
      <c r="J131" s="27"/>
      <c r="K131" s="25"/>
      <c r="L131" s="28"/>
      <c r="M131" s="101"/>
      <c r="N131" s="69"/>
      <c r="O131" s="29"/>
      <c r="P131" s="69"/>
      <c r="Q131" s="30"/>
      <c r="R131" s="69"/>
      <c r="S131" s="30"/>
      <c r="T131" s="46" t="str">
        <f>IF(AND(N131="",P131="",R131=""),"",MIN(N131,P131,R131))</f>
        <v/>
      </c>
      <c r="U131" s="48"/>
      <c r="V131" s="47"/>
      <c r="W131" s="47"/>
      <c r="X131" s="47"/>
      <c r="Y131" s="33"/>
      <c r="Z131" s="47" t="str">
        <f>IF(V131="","",ROUND(V131*Y131,AA131))</f>
        <v/>
      </c>
      <c r="AA131" s="4"/>
    </row>
    <row r="132" spans="1:27" ht="16.5" customHeight="1">
      <c r="B132" s="106"/>
      <c r="C132" s="35"/>
      <c r="D132" s="107"/>
      <c r="E132" s="91"/>
      <c r="F132" s="108"/>
      <c r="G132" s="37"/>
      <c r="H132" s="38"/>
      <c r="I132" s="117"/>
      <c r="J132" s="40"/>
      <c r="K132" s="38"/>
      <c r="L132" s="41"/>
      <c r="M132" s="101"/>
      <c r="N132" s="68"/>
      <c r="O132" s="16"/>
      <c r="P132" s="68"/>
      <c r="Q132" s="17"/>
      <c r="R132" s="68"/>
      <c r="S132" s="17"/>
      <c r="T132" s="31"/>
      <c r="V132" s="43"/>
      <c r="W132" s="43"/>
      <c r="X132" s="43"/>
      <c r="Y132" s="20"/>
      <c r="Z132" s="32"/>
    </row>
    <row r="133" spans="1:27" ht="16.5" customHeight="1">
      <c r="A133" s="1">
        <v>16</v>
      </c>
      <c r="B133" s="118"/>
      <c r="C133" s="53" t="s">
        <v>107</v>
      </c>
      <c r="D133" s="119"/>
      <c r="E133" s="93"/>
      <c r="F133" s="77"/>
      <c r="G133" s="54" t="str">
        <f>IF(AND(T133="",Z133=""),"",MAX(T133,Z133))</f>
        <v/>
      </c>
      <c r="H133" s="55">
        <f>ROUNDDOWN(H129,M133)</f>
        <v>5690</v>
      </c>
      <c r="I133" s="66"/>
      <c r="J133" s="120"/>
      <c r="K133" s="55"/>
      <c r="L133" s="121"/>
      <c r="M133" s="122">
        <v>-1</v>
      </c>
      <c r="N133" s="70"/>
      <c r="O133" s="56"/>
      <c r="P133" s="70"/>
      <c r="Q133" s="57"/>
      <c r="R133" s="70"/>
      <c r="S133" s="57"/>
      <c r="T133" s="58" t="str">
        <f>IF(AND(N133="",P133="",R133=""),"",MIN(N133,P133,R133))</f>
        <v/>
      </c>
      <c r="U133" s="48"/>
      <c r="V133" s="59"/>
      <c r="W133" s="59"/>
      <c r="X133" s="59"/>
      <c r="Y133" s="60"/>
      <c r="Z133" s="59" t="str">
        <f>IF(V133="","",ROUND(V133*Y133,AA133))</f>
        <v/>
      </c>
      <c r="AA133" s="4"/>
    </row>
    <row r="134" spans="1:27" ht="16.5" customHeight="1">
      <c r="B134" s="98"/>
      <c r="C134" s="86" t="s">
        <v>110</v>
      </c>
      <c r="D134" s="99"/>
      <c r="E134" s="87"/>
      <c r="F134" s="100"/>
      <c r="G134" s="10"/>
      <c r="H134" s="11"/>
      <c r="I134" s="12"/>
      <c r="J134" s="13"/>
      <c r="K134" s="11"/>
      <c r="L134" s="14"/>
      <c r="M134" s="101"/>
      <c r="N134" s="68"/>
      <c r="O134" s="16"/>
      <c r="P134" s="68"/>
      <c r="Q134" s="17"/>
      <c r="R134" s="68"/>
      <c r="S134" s="17"/>
      <c r="T134" s="18"/>
      <c r="V134" s="19"/>
      <c r="W134" s="19"/>
      <c r="X134" s="19"/>
      <c r="Y134" s="20"/>
      <c r="Z134" s="19"/>
    </row>
    <row r="135" spans="1:27" ht="16.5" customHeight="1">
      <c r="A135" s="1">
        <v>1</v>
      </c>
      <c r="B135" s="102"/>
      <c r="C135" s="88" t="s">
        <v>112</v>
      </c>
      <c r="D135" s="103"/>
      <c r="E135" s="104"/>
      <c r="F135" s="105"/>
      <c r="G135" s="24"/>
      <c r="H135" s="25"/>
      <c r="I135" s="26"/>
      <c r="J135" s="27"/>
      <c r="K135" s="25"/>
      <c r="L135" s="28"/>
      <c r="M135" s="101"/>
      <c r="N135" s="69"/>
      <c r="O135" s="29"/>
      <c r="P135" s="69"/>
      <c r="Q135" s="30"/>
      <c r="R135" s="69"/>
      <c r="S135" s="30"/>
      <c r="T135" s="31" t="str">
        <f>IF(AND(N135="",P135="",R135=""),"",MIN(N135,P135,R135))</f>
        <v/>
      </c>
      <c r="V135" s="32"/>
      <c r="W135" s="32"/>
      <c r="X135" s="32"/>
      <c r="Y135" s="33"/>
      <c r="Z135" s="32" t="str">
        <f>IF(V135="","",ROUND(V135*Y135,AA135))</f>
        <v/>
      </c>
    </row>
    <row r="136" spans="1:27" ht="16.5" customHeight="1">
      <c r="B136" s="106"/>
      <c r="C136" s="35"/>
      <c r="D136" s="107"/>
      <c r="E136" s="91"/>
      <c r="F136" s="108"/>
      <c r="G136" s="37"/>
      <c r="H136" s="38"/>
      <c r="I136" s="39"/>
      <c r="J136" s="40"/>
      <c r="K136" s="38"/>
      <c r="L136" s="41"/>
      <c r="M136" s="101"/>
      <c r="N136" s="68"/>
      <c r="O136" s="16"/>
      <c r="P136" s="68"/>
      <c r="Q136" s="17"/>
      <c r="R136" s="68"/>
      <c r="S136" s="17"/>
      <c r="T136" s="42"/>
      <c r="V136" s="43"/>
      <c r="W136" s="43"/>
      <c r="X136" s="43"/>
      <c r="Y136" s="44"/>
      <c r="Z136" s="43"/>
    </row>
    <row r="137" spans="1:27" ht="16.5" customHeight="1">
      <c r="A137" s="1">
        <v>2</v>
      </c>
      <c r="B137" s="109"/>
      <c r="C137" s="22"/>
      <c r="D137" s="103"/>
      <c r="E137" s="104"/>
      <c r="F137" s="105"/>
      <c r="G137" s="24"/>
      <c r="H137" s="25"/>
      <c r="I137" s="26"/>
      <c r="J137" s="27"/>
      <c r="K137" s="25"/>
      <c r="L137" s="28"/>
      <c r="M137" s="101"/>
      <c r="N137" s="69"/>
      <c r="O137" s="29"/>
      <c r="P137" s="69"/>
      <c r="Q137" s="30"/>
      <c r="R137" s="69"/>
      <c r="S137" s="30"/>
      <c r="T137" s="46" t="str">
        <f>IF(AND(N137="",P137="",R137=""),"",MIN(N137,P137,R137))</f>
        <v/>
      </c>
      <c r="V137" s="47"/>
      <c r="W137" s="47"/>
      <c r="X137" s="47"/>
      <c r="Y137" s="33"/>
      <c r="Z137" s="47" t="str">
        <f>IF(V137="","",ROUND(V137*Y137,AA137))</f>
        <v/>
      </c>
    </row>
    <row r="138" spans="1:27" ht="16.5" customHeight="1">
      <c r="B138" s="106"/>
      <c r="C138" s="35"/>
      <c r="D138" s="107"/>
      <c r="E138" s="91"/>
      <c r="F138" s="108"/>
      <c r="G138" s="37"/>
      <c r="H138" s="38"/>
      <c r="I138" s="39"/>
      <c r="J138" s="40"/>
      <c r="K138" s="38"/>
      <c r="L138" s="41"/>
      <c r="M138" s="101"/>
      <c r="N138" s="68"/>
      <c r="O138" s="16"/>
      <c r="P138" s="68"/>
      <c r="Q138" s="17"/>
      <c r="R138" s="68"/>
      <c r="S138" s="17"/>
      <c r="T138" s="42"/>
      <c r="V138" s="43" t="s">
        <v>89</v>
      </c>
      <c r="W138" s="43"/>
      <c r="X138" s="43"/>
      <c r="Y138" s="44"/>
      <c r="Z138" s="43"/>
    </row>
    <row r="139" spans="1:27" ht="16.5" customHeight="1">
      <c r="A139" s="1">
        <v>3</v>
      </c>
      <c r="B139" s="102"/>
      <c r="C139" s="22" t="s">
        <v>38</v>
      </c>
      <c r="D139" s="103" t="s">
        <v>91</v>
      </c>
      <c r="E139" s="104">
        <v>1</v>
      </c>
      <c r="F139" s="105" t="s">
        <v>37</v>
      </c>
      <c r="G139" s="24">
        <f>IF(AND(T139="",Z139=""),"",MAX(T139,Z139))</f>
        <v>370</v>
      </c>
      <c r="H139" s="25">
        <f>IF(G139="","",ROUNDDOWN(E139*G139,0))</f>
        <v>370</v>
      </c>
      <c r="I139" s="26"/>
      <c r="J139" s="27"/>
      <c r="K139" s="25"/>
      <c r="L139" s="28"/>
      <c r="M139" s="101"/>
      <c r="N139" s="69"/>
      <c r="O139" s="29"/>
      <c r="P139" s="69"/>
      <c r="Q139" s="30"/>
      <c r="R139" s="69"/>
      <c r="S139" s="30"/>
      <c r="T139" s="46" t="str">
        <f>IF(AND(N139="",P139="",R139=""),"",MIN(N139,P139,R139))</f>
        <v/>
      </c>
      <c r="V139" s="47">
        <v>370</v>
      </c>
      <c r="W139" s="47"/>
      <c r="X139" s="47"/>
      <c r="Y139" s="33">
        <v>1</v>
      </c>
      <c r="Z139" s="47">
        <f>IF(V139="","",ROUND(V139*Y139,AA139))</f>
        <v>370</v>
      </c>
    </row>
    <row r="140" spans="1:27" ht="16.5" customHeight="1">
      <c r="B140" s="106"/>
      <c r="C140" s="35"/>
      <c r="D140" s="107"/>
      <c r="E140" s="91"/>
      <c r="F140" s="108"/>
      <c r="G140" s="37"/>
      <c r="H140" s="38"/>
      <c r="I140" s="39"/>
      <c r="J140" s="40"/>
      <c r="K140" s="38"/>
      <c r="L140" s="41"/>
      <c r="M140" s="101"/>
      <c r="N140" s="68"/>
      <c r="O140" s="16"/>
      <c r="P140" s="68"/>
      <c r="Q140" s="17"/>
      <c r="R140" s="68"/>
      <c r="S140" s="17"/>
      <c r="T140" s="42"/>
      <c r="V140" s="43"/>
      <c r="W140" s="43"/>
      <c r="X140" s="43"/>
      <c r="Y140" s="44"/>
      <c r="Z140" s="43"/>
    </row>
    <row r="141" spans="1:27" ht="16.5" customHeight="1">
      <c r="A141" s="1">
        <v>4</v>
      </c>
      <c r="B141" s="109"/>
      <c r="C141" s="22" t="s">
        <v>94</v>
      </c>
      <c r="D141" s="103"/>
      <c r="E141" s="104">
        <v>0.2</v>
      </c>
      <c r="F141" s="105" t="s">
        <v>100</v>
      </c>
      <c r="G141" s="24">
        <f>IF(AND(T141="",Z141=""),"",MAX(T141,Z141))</f>
        <v>430</v>
      </c>
      <c r="H141" s="25">
        <f>IF(G141="","",ROUNDDOWN(E141*G141,0))</f>
        <v>86</v>
      </c>
      <c r="I141" s="26"/>
      <c r="J141" s="27"/>
      <c r="K141" s="25"/>
      <c r="L141" s="28"/>
      <c r="M141" s="101"/>
      <c r="N141" s="69"/>
      <c r="O141" s="29"/>
      <c r="P141" s="69"/>
      <c r="Q141" s="30"/>
      <c r="R141" s="69">
        <v>430</v>
      </c>
      <c r="S141" s="30">
        <v>471</v>
      </c>
      <c r="T141" s="46">
        <f>IF(AND(N141="",P141="",R141=""),"",MIN(N141,P141,R141))</f>
        <v>430</v>
      </c>
      <c r="V141" s="47"/>
      <c r="W141" s="47"/>
      <c r="X141" s="47"/>
      <c r="Y141" s="33"/>
      <c r="Z141" s="47" t="str">
        <f>IF(V141="","",ROUND(V141*Y141,AA141))</f>
        <v/>
      </c>
    </row>
    <row r="142" spans="1:27" ht="16.5" customHeight="1">
      <c r="B142" s="106"/>
      <c r="C142" s="35"/>
      <c r="D142" s="107"/>
      <c r="E142" s="91"/>
      <c r="F142" s="108"/>
      <c r="G142" s="37"/>
      <c r="H142" s="38"/>
      <c r="I142" s="39"/>
      <c r="J142" s="40"/>
      <c r="K142" s="38"/>
      <c r="L142" s="41"/>
      <c r="M142" s="101"/>
      <c r="N142" s="68"/>
      <c r="O142" s="16"/>
      <c r="P142" s="68"/>
      <c r="Q142" s="17"/>
      <c r="R142" s="68"/>
      <c r="S142" s="17"/>
      <c r="T142" s="42"/>
      <c r="V142" s="43"/>
      <c r="W142" s="43"/>
      <c r="X142" s="43"/>
      <c r="Y142" s="44"/>
      <c r="Z142" s="43"/>
    </row>
    <row r="143" spans="1:27" ht="16.5" customHeight="1">
      <c r="A143" s="1">
        <v>5</v>
      </c>
      <c r="B143" s="109"/>
      <c r="C143" s="22" t="s">
        <v>96</v>
      </c>
      <c r="D143" s="103"/>
      <c r="E143" s="104">
        <v>6.5000000000000002E-2</v>
      </c>
      <c r="F143" s="105" t="s">
        <v>102</v>
      </c>
      <c r="G143" s="24">
        <f>IF(AND(T143="",Z143=""),"",MAX(T143,Z143))</f>
        <v>32700</v>
      </c>
      <c r="H143" s="25">
        <f>IF(G143="","",ROUNDDOWN(E143*G143,0))</f>
        <v>2125</v>
      </c>
      <c r="I143" s="26"/>
      <c r="J143" s="27"/>
      <c r="K143" s="25"/>
      <c r="L143" s="28"/>
      <c r="M143" s="101"/>
      <c r="N143" s="69"/>
      <c r="O143" s="29"/>
      <c r="P143" s="69"/>
      <c r="Q143" s="30"/>
      <c r="R143" s="69">
        <v>32700</v>
      </c>
      <c r="S143" s="30">
        <v>881</v>
      </c>
      <c r="T143" s="46">
        <f>IF(AND(N143="",P143="",R143=""),"",MIN(N143,P143,R143))</f>
        <v>32700</v>
      </c>
      <c r="U143" s="48"/>
      <c r="V143" s="47"/>
      <c r="W143" s="47"/>
      <c r="X143" s="47"/>
      <c r="Y143" s="33"/>
      <c r="Z143" s="47" t="str">
        <f>IF(V143="","",ROUND(V143*Y143,AA143))</f>
        <v/>
      </c>
      <c r="AA143" s="4"/>
    </row>
    <row r="144" spans="1:27" ht="16.5" customHeight="1">
      <c r="B144" s="106"/>
      <c r="C144" s="35"/>
      <c r="D144" s="107"/>
      <c r="E144" s="91"/>
      <c r="F144" s="108"/>
      <c r="G144" s="37"/>
      <c r="H144" s="38"/>
      <c r="I144" s="39"/>
      <c r="J144" s="40"/>
      <c r="K144" s="38"/>
      <c r="L144" s="41"/>
      <c r="M144" s="101"/>
      <c r="N144" s="68"/>
      <c r="O144" s="16"/>
      <c r="P144" s="68"/>
      <c r="Q144" s="17"/>
      <c r="R144" s="68"/>
      <c r="S144" s="17"/>
      <c r="T144" s="42"/>
      <c r="V144" s="43"/>
      <c r="W144" s="43"/>
      <c r="X144" s="43"/>
      <c r="Y144" s="44"/>
      <c r="Z144" s="43"/>
    </row>
    <row r="145" spans="1:27" ht="16.5" customHeight="1">
      <c r="A145" s="1">
        <v>6</v>
      </c>
      <c r="B145" s="109"/>
      <c r="C145" s="22" t="s">
        <v>98</v>
      </c>
      <c r="D145" s="103"/>
      <c r="E145" s="104">
        <v>7.0000000000000001E-3</v>
      </c>
      <c r="F145" s="105" t="s">
        <v>102</v>
      </c>
      <c r="G145" s="24">
        <f>IF(AND(T145="",Z145=""),"",MAX(T145,Z145))</f>
        <v>23700</v>
      </c>
      <c r="H145" s="25">
        <f>IF(G145="","",ROUNDDOWN(E145*G145,0))</f>
        <v>165</v>
      </c>
      <c r="I145" s="26"/>
      <c r="J145" s="27"/>
      <c r="K145" s="25"/>
      <c r="L145" s="28"/>
      <c r="M145" s="101"/>
      <c r="N145" s="69"/>
      <c r="O145" s="29"/>
      <c r="P145" s="69"/>
      <c r="Q145" s="30"/>
      <c r="R145" s="69">
        <v>23700</v>
      </c>
      <c r="S145" s="30">
        <v>881</v>
      </c>
      <c r="T145" s="46">
        <f>IF(AND(N145="",P145="",R145=""),"",MIN(N145,P145,R145))</f>
        <v>23700</v>
      </c>
      <c r="V145" s="47"/>
      <c r="W145" s="47"/>
      <c r="X145" s="47"/>
      <c r="Y145" s="33"/>
      <c r="Z145" s="47" t="str">
        <f>IF(V145="","",ROUND(V145*Y145,AA145))</f>
        <v/>
      </c>
    </row>
    <row r="146" spans="1:27" ht="16.5" customHeight="1">
      <c r="B146" s="106"/>
      <c r="C146" s="35"/>
      <c r="D146" s="107"/>
      <c r="E146" s="91"/>
      <c r="F146" s="108"/>
      <c r="G146" s="37"/>
      <c r="H146" s="38"/>
      <c r="I146" s="39"/>
      <c r="J146" s="40"/>
      <c r="K146" s="38"/>
      <c r="L146" s="41"/>
      <c r="M146" s="101"/>
      <c r="N146" s="68"/>
      <c r="O146" s="16"/>
      <c r="P146" s="68"/>
      <c r="Q146" s="17"/>
      <c r="R146" s="68"/>
      <c r="S146" s="17"/>
      <c r="T146" s="42"/>
      <c r="V146" s="43" t="s">
        <v>105</v>
      </c>
      <c r="W146" s="43"/>
      <c r="X146" s="43"/>
      <c r="Y146" s="44"/>
      <c r="Z146" s="43"/>
    </row>
    <row r="147" spans="1:27" ht="16.5" customHeight="1">
      <c r="A147" s="1">
        <v>7</v>
      </c>
      <c r="B147" s="109"/>
      <c r="C147" s="22" t="s">
        <v>39</v>
      </c>
      <c r="D147" s="110"/>
      <c r="E147" s="104">
        <v>1</v>
      </c>
      <c r="F147" s="105" t="s">
        <v>19</v>
      </c>
      <c r="G147" s="24">
        <f>IF(AND(T147="",Z147=""),"",MAX(T147,Z147))</f>
        <v>573</v>
      </c>
      <c r="H147" s="25">
        <f>IF(G147="","",ROUNDDOWN(E147*G147,0))</f>
        <v>573</v>
      </c>
      <c r="I147" s="26"/>
      <c r="J147" s="27"/>
      <c r="K147" s="25"/>
      <c r="L147" s="28"/>
      <c r="M147" s="101"/>
      <c r="N147" s="69"/>
      <c r="O147" s="29"/>
      <c r="P147" s="69"/>
      <c r="Q147" s="30"/>
      <c r="R147" s="69"/>
      <c r="S147" s="30"/>
      <c r="T147" s="46" t="str">
        <f>IF(AND(N147="",P147="",R147=""),"",MIN(N147,P147,R147))</f>
        <v/>
      </c>
      <c r="V147" s="47">
        <f>(H143+H145)</f>
        <v>2290</v>
      </c>
      <c r="W147" s="47"/>
      <c r="X147" s="47"/>
      <c r="Y147" s="33">
        <v>0.25</v>
      </c>
      <c r="Z147" s="47">
        <f>IF(V147="","",ROUND(V147*Y147,AA147))</f>
        <v>573</v>
      </c>
    </row>
    <row r="148" spans="1:27" ht="16.5" customHeight="1">
      <c r="B148" s="106"/>
      <c r="C148" s="111"/>
      <c r="D148" s="107"/>
      <c r="E148" s="112"/>
      <c r="F148" s="108"/>
      <c r="G148" s="37"/>
      <c r="H148" s="38"/>
      <c r="I148" s="39"/>
      <c r="J148" s="40"/>
      <c r="K148" s="38"/>
      <c r="L148" s="41"/>
      <c r="M148" s="101"/>
      <c r="N148" s="68"/>
      <c r="O148" s="16"/>
      <c r="P148" s="68"/>
      <c r="Q148" s="17"/>
      <c r="R148" s="68"/>
      <c r="S148" s="17"/>
      <c r="T148" s="42"/>
      <c r="V148" s="43"/>
      <c r="W148" s="43"/>
      <c r="X148" s="43"/>
      <c r="Y148" s="44"/>
      <c r="Z148" s="43"/>
    </row>
    <row r="149" spans="1:27" ht="16.5" customHeight="1">
      <c r="A149" s="1">
        <v>8</v>
      </c>
      <c r="B149" s="109"/>
      <c r="C149" s="22"/>
      <c r="D149" s="103"/>
      <c r="E149" s="90"/>
      <c r="F149" s="105"/>
      <c r="G149" s="24" t="str">
        <f>IF(AND(T149="",Z149=""),"",MAX(T149,Z149))</f>
        <v/>
      </c>
      <c r="H149" s="25" t="str">
        <f>IF(G149="","",ROUNDDOWN(E149*G149,0))</f>
        <v/>
      </c>
      <c r="I149" s="26"/>
      <c r="J149" s="27"/>
      <c r="K149" s="25"/>
      <c r="L149" s="28"/>
      <c r="M149" s="101"/>
      <c r="N149" s="69"/>
      <c r="O149" s="29"/>
      <c r="P149" s="69"/>
      <c r="Q149" s="30"/>
      <c r="R149" s="69"/>
      <c r="S149" s="30"/>
      <c r="T149" s="46" t="str">
        <f>IF(AND(N149="",P149="",R149=""),"",MIN(N149,P149,R149))</f>
        <v/>
      </c>
      <c r="U149" s="49"/>
      <c r="V149" s="47"/>
      <c r="W149" s="47"/>
      <c r="X149" s="47"/>
      <c r="Y149" s="33"/>
      <c r="Z149" s="47" t="str">
        <f>IF(V149="","",ROUND(V149*Y149,AA149))</f>
        <v/>
      </c>
      <c r="AA149" s="113"/>
    </row>
    <row r="150" spans="1:27" ht="16.5" customHeight="1">
      <c r="B150" s="106"/>
      <c r="C150" s="35"/>
      <c r="D150" s="114"/>
      <c r="E150" s="91"/>
      <c r="F150" s="108"/>
      <c r="G150" s="37"/>
      <c r="H150" s="38"/>
      <c r="I150" s="39"/>
      <c r="J150" s="40"/>
      <c r="K150" s="38"/>
      <c r="L150" s="41"/>
      <c r="M150" s="101"/>
      <c r="N150" s="68"/>
      <c r="O150" s="16"/>
      <c r="P150" s="68"/>
      <c r="Q150" s="17"/>
      <c r="R150" s="68"/>
      <c r="S150" s="17"/>
      <c r="T150" s="42"/>
      <c r="V150" s="43"/>
      <c r="W150" s="43"/>
      <c r="X150" s="43"/>
      <c r="Y150" s="44"/>
      <c r="Z150" s="43"/>
    </row>
    <row r="151" spans="1:27" ht="16.5" customHeight="1">
      <c r="A151" s="1">
        <v>9</v>
      </c>
      <c r="B151" s="109"/>
      <c r="C151" s="22"/>
      <c r="D151" s="110"/>
      <c r="E151" s="90"/>
      <c r="F151" s="105"/>
      <c r="G151" s="24" t="str">
        <f>IF(AND(T151="",Z151=""),"",MAX(T151,Z151))</f>
        <v/>
      </c>
      <c r="H151" s="25" t="str">
        <f>IF(G151="","",ROUNDDOWN(E151*G151,0))</f>
        <v/>
      </c>
      <c r="I151" s="26"/>
      <c r="J151" s="27"/>
      <c r="K151" s="25"/>
      <c r="L151" s="28"/>
      <c r="M151" s="101"/>
      <c r="N151" s="69"/>
      <c r="O151" s="29"/>
      <c r="P151" s="69"/>
      <c r="Q151" s="30"/>
      <c r="R151" s="69"/>
      <c r="S151" s="30"/>
      <c r="T151" s="46" t="str">
        <f>IF(AND(N151="",P151="",R151=""),"",MIN(N151,P151,R151))</f>
        <v/>
      </c>
      <c r="U151" s="49"/>
      <c r="V151" s="47"/>
      <c r="W151" s="47"/>
      <c r="X151" s="47"/>
      <c r="Y151" s="33"/>
      <c r="Z151" s="47" t="str">
        <f>IF(V151="","",ROUND(V151*Y151,AA151))</f>
        <v/>
      </c>
      <c r="AA151" s="113"/>
    </row>
    <row r="152" spans="1:27" ht="16.5" customHeight="1">
      <c r="B152" s="106"/>
      <c r="C152" s="111"/>
      <c r="D152" s="107"/>
      <c r="E152" s="112"/>
      <c r="F152" s="108"/>
      <c r="G152" s="37"/>
      <c r="H152" s="38"/>
      <c r="I152" s="39"/>
      <c r="J152" s="40"/>
      <c r="K152" s="38"/>
      <c r="L152" s="41"/>
      <c r="M152" s="101"/>
      <c r="N152" s="68"/>
      <c r="O152" s="16"/>
      <c r="P152" s="68"/>
      <c r="Q152" s="17"/>
      <c r="R152" s="68"/>
      <c r="S152" s="17"/>
      <c r="T152" s="42"/>
      <c r="V152" s="43"/>
      <c r="W152" s="43"/>
      <c r="X152" s="43"/>
      <c r="Y152" s="44"/>
      <c r="Z152" s="43"/>
    </row>
    <row r="153" spans="1:27" ht="16.5" customHeight="1">
      <c r="A153" s="1">
        <v>10</v>
      </c>
      <c r="B153" s="109"/>
      <c r="C153" s="22"/>
      <c r="D153" s="103"/>
      <c r="E153" s="90"/>
      <c r="F153" s="105"/>
      <c r="G153" s="24" t="str">
        <f>IF(AND(T153="",Z153=""),"",MAX(T153,Z153))</f>
        <v/>
      </c>
      <c r="H153" s="25" t="str">
        <f>IF(G153="","",ROUNDDOWN(E153*G153,0))</f>
        <v/>
      </c>
      <c r="I153" s="26"/>
      <c r="J153" s="27"/>
      <c r="K153" s="25"/>
      <c r="L153" s="28"/>
      <c r="M153" s="101"/>
      <c r="N153" s="69"/>
      <c r="O153" s="29"/>
      <c r="P153" s="69"/>
      <c r="Q153" s="30"/>
      <c r="R153" s="69"/>
      <c r="S153" s="30"/>
      <c r="T153" s="46" t="str">
        <f>IF(AND(N153="",P153="",R153=""),"",MIN(N153,P153,R153))</f>
        <v/>
      </c>
      <c r="U153" s="49"/>
      <c r="V153" s="47"/>
      <c r="W153" s="47"/>
      <c r="X153" s="47"/>
      <c r="Y153" s="33"/>
      <c r="Z153" s="47" t="str">
        <f>IF(V153="","",ROUND(V153*Y153,AA153))</f>
        <v/>
      </c>
      <c r="AA153" s="113"/>
    </row>
    <row r="154" spans="1:27" ht="16.5" customHeight="1">
      <c r="B154" s="106"/>
      <c r="C154" s="35"/>
      <c r="D154" s="107"/>
      <c r="E154" s="112"/>
      <c r="F154" s="108"/>
      <c r="G154" s="37"/>
      <c r="H154" s="38"/>
      <c r="I154" s="39"/>
      <c r="J154" s="40"/>
      <c r="K154" s="38"/>
      <c r="L154" s="41"/>
      <c r="M154" s="101"/>
      <c r="N154" s="68"/>
      <c r="O154" s="16"/>
      <c r="P154" s="68"/>
      <c r="Q154" s="17"/>
      <c r="R154" s="68"/>
      <c r="S154" s="17"/>
      <c r="T154" s="42"/>
      <c r="V154" s="43"/>
      <c r="W154" s="43"/>
      <c r="X154" s="43"/>
      <c r="Y154" s="44"/>
      <c r="Z154" s="43"/>
    </row>
    <row r="155" spans="1:27" ht="16.5" customHeight="1">
      <c r="A155" s="1">
        <v>11</v>
      </c>
      <c r="B155" s="109"/>
      <c r="C155" s="22"/>
      <c r="D155" s="103"/>
      <c r="E155" s="90"/>
      <c r="F155" s="105"/>
      <c r="G155" s="24" t="str">
        <f>IF(AND(T155="",Z155=""),"",MAX(T155,Z155))</f>
        <v/>
      </c>
      <c r="H155" s="25" t="str">
        <f>IF(G155="","",ROUNDDOWN(E155*G155,0))</f>
        <v/>
      </c>
      <c r="I155" s="115"/>
      <c r="J155" s="27"/>
      <c r="K155" s="25"/>
      <c r="L155" s="28"/>
      <c r="M155" s="101"/>
      <c r="N155" s="69"/>
      <c r="O155" s="29"/>
      <c r="P155" s="69"/>
      <c r="Q155" s="30"/>
      <c r="R155" s="69"/>
      <c r="S155" s="30"/>
      <c r="T155" s="46" t="str">
        <f>IF(AND(N155="",P155="",R155=""),"",MIN(N155,P155,R155))</f>
        <v/>
      </c>
      <c r="U155" s="49"/>
      <c r="V155" s="47"/>
      <c r="W155" s="47"/>
      <c r="X155" s="47"/>
      <c r="Y155" s="33"/>
      <c r="Z155" s="47" t="str">
        <f>IF(V155="","",ROUND(V155*Y155,AA155))</f>
        <v/>
      </c>
      <c r="AA155" s="113"/>
    </row>
    <row r="156" spans="1:27" ht="16.5" customHeight="1">
      <c r="B156" s="106"/>
      <c r="C156" s="111"/>
      <c r="D156" s="107"/>
      <c r="E156" s="112"/>
      <c r="F156" s="108"/>
      <c r="G156" s="37"/>
      <c r="H156" s="38"/>
      <c r="I156" s="39"/>
      <c r="J156" s="40"/>
      <c r="K156" s="38"/>
      <c r="L156" s="41"/>
      <c r="M156" s="101"/>
      <c r="N156" s="68"/>
      <c r="O156" s="16"/>
      <c r="P156" s="68"/>
      <c r="Q156" s="17"/>
      <c r="R156" s="68"/>
      <c r="S156" s="17"/>
      <c r="T156" s="42"/>
      <c r="V156" s="43"/>
      <c r="W156" s="43"/>
      <c r="X156" s="43"/>
      <c r="Y156" s="44"/>
      <c r="Z156" s="43"/>
    </row>
    <row r="157" spans="1:27" ht="16.5" customHeight="1">
      <c r="A157" s="1">
        <v>12</v>
      </c>
      <c r="B157" s="109"/>
      <c r="C157" s="22"/>
      <c r="D157" s="103"/>
      <c r="E157" s="90"/>
      <c r="F157" s="105"/>
      <c r="G157" s="24" t="str">
        <f>IF(AND(T157="",Z157=""),"",MAX(T157,Z157))</f>
        <v/>
      </c>
      <c r="H157" s="25" t="str">
        <f>IF(G157="","",ROUNDDOWN(E157*G157,0))</f>
        <v/>
      </c>
      <c r="I157" s="26"/>
      <c r="J157" s="27"/>
      <c r="K157" s="25"/>
      <c r="L157" s="28"/>
      <c r="M157" s="101"/>
      <c r="N157" s="69"/>
      <c r="O157" s="29"/>
      <c r="P157" s="69"/>
      <c r="Q157" s="30"/>
      <c r="R157" s="69"/>
      <c r="S157" s="30"/>
      <c r="T157" s="46" t="str">
        <f>IF(AND(N157="",P157="",R157=""),"",MIN(N157,P157,R157))</f>
        <v/>
      </c>
      <c r="V157" s="47"/>
      <c r="W157" s="47"/>
      <c r="X157" s="47"/>
      <c r="Y157" s="33"/>
      <c r="Z157" s="47" t="str">
        <f>IF(V157="","",ROUND(V157*Y157,AA157))</f>
        <v/>
      </c>
    </row>
    <row r="158" spans="1:27" ht="16.5" customHeight="1">
      <c r="B158" s="106"/>
      <c r="C158" s="35"/>
      <c r="D158" s="107"/>
      <c r="E158" s="112"/>
      <c r="F158" s="108"/>
      <c r="G158" s="37"/>
      <c r="H158" s="38"/>
      <c r="I158" s="39"/>
      <c r="J158" s="40"/>
      <c r="K158" s="38"/>
      <c r="L158" s="41"/>
      <c r="M158" s="101"/>
      <c r="N158" s="68"/>
      <c r="O158" s="16"/>
      <c r="P158" s="68"/>
      <c r="Q158" s="17"/>
      <c r="R158" s="68"/>
      <c r="S158" s="17"/>
      <c r="T158" s="42"/>
      <c r="V158" s="43"/>
      <c r="W158" s="43"/>
      <c r="X158" s="43"/>
      <c r="Y158" s="44"/>
      <c r="Z158" s="43"/>
    </row>
    <row r="159" spans="1:27" ht="16.5" customHeight="1">
      <c r="A159" s="1">
        <v>13</v>
      </c>
      <c r="B159" s="109"/>
      <c r="C159" s="22"/>
      <c r="D159" s="103"/>
      <c r="E159" s="90"/>
      <c r="F159" s="105"/>
      <c r="G159" s="24" t="str">
        <f>IF(AND(T159="",Z159=""),"",MAX(T159,Z159))</f>
        <v/>
      </c>
      <c r="H159" s="25" t="str">
        <f>IF(G159="","",ROUNDDOWN(E159*G159,0))</f>
        <v/>
      </c>
      <c r="I159" s="26"/>
      <c r="J159" s="27"/>
      <c r="K159" s="25"/>
      <c r="L159" s="28"/>
      <c r="M159" s="101"/>
      <c r="N159" s="69"/>
      <c r="O159" s="29"/>
      <c r="P159" s="69"/>
      <c r="Q159" s="30"/>
      <c r="R159" s="69"/>
      <c r="S159" s="30"/>
      <c r="T159" s="46" t="str">
        <f>IF(AND(N159="",P159="",R159=""),"",MIN(N159,P159,R159))</f>
        <v/>
      </c>
      <c r="V159" s="47"/>
      <c r="W159" s="47"/>
      <c r="X159" s="47"/>
      <c r="Y159" s="33"/>
      <c r="Z159" s="47" t="str">
        <f>IF(V159="","",ROUND(V159*Y159,AA159))</f>
        <v/>
      </c>
    </row>
    <row r="160" spans="1:27" ht="16.5" customHeight="1">
      <c r="B160" s="106"/>
      <c r="C160" s="35"/>
      <c r="D160" s="107"/>
      <c r="E160" s="91"/>
      <c r="F160" s="108"/>
      <c r="G160" s="37"/>
      <c r="H160" s="38"/>
      <c r="I160" s="39"/>
      <c r="J160" s="40"/>
      <c r="K160" s="38"/>
      <c r="L160" s="41"/>
      <c r="M160" s="101"/>
      <c r="N160" s="68"/>
      <c r="O160" s="16"/>
      <c r="P160" s="68"/>
      <c r="Q160" s="17"/>
      <c r="R160" s="68"/>
      <c r="S160" s="17"/>
      <c r="T160" s="42"/>
      <c r="V160" s="43"/>
      <c r="W160" s="43"/>
      <c r="X160" s="43"/>
      <c r="Y160" s="44"/>
      <c r="Z160" s="43"/>
    </row>
    <row r="161" spans="1:27" ht="16.5" customHeight="1">
      <c r="A161" s="1">
        <v>14</v>
      </c>
      <c r="B161" s="109"/>
      <c r="C161" s="23" t="s">
        <v>78</v>
      </c>
      <c r="D161" s="103"/>
      <c r="E161" s="90"/>
      <c r="F161" s="105"/>
      <c r="G161" s="24" t="str">
        <f>IF(AND(T161="",Z161=""),"",MAX(T161,Z161))</f>
        <v/>
      </c>
      <c r="H161" s="25">
        <f>SUM(H138:H160)</f>
        <v>3319</v>
      </c>
      <c r="I161" s="26"/>
      <c r="J161" s="27"/>
      <c r="K161" s="25"/>
      <c r="L161" s="28"/>
      <c r="M161" s="101"/>
      <c r="N161" s="69"/>
      <c r="O161" s="29"/>
      <c r="P161" s="69"/>
      <c r="Q161" s="30"/>
      <c r="R161" s="69"/>
      <c r="S161" s="30"/>
      <c r="T161" s="46" t="str">
        <f>IF(AND(N161="",P161="",R161=""),"",MIN(N161,P161,R161))</f>
        <v/>
      </c>
      <c r="U161" s="48"/>
      <c r="V161" s="47"/>
      <c r="W161" s="47"/>
      <c r="X161" s="47"/>
      <c r="Y161" s="33"/>
      <c r="Z161" s="47" t="str">
        <f>IF(V161="","",ROUND(V161*Y161,AA161))</f>
        <v/>
      </c>
      <c r="AA161" s="4"/>
    </row>
    <row r="162" spans="1:27" ht="16.5" customHeight="1">
      <c r="B162" s="106"/>
      <c r="C162" s="35"/>
      <c r="D162" s="107"/>
      <c r="E162" s="91"/>
      <c r="F162" s="108"/>
      <c r="G162" s="10"/>
      <c r="H162" s="11"/>
      <c r="I162" s="12"/>
      <c r="J162" s="40"/>
      <c r="K162" s="38"/>
      <c r="L162" s="41"/>
      <c r="M162" s="101"/>
      <c r="N162" s="68"/>
      <c r="O162" s="16"/>
      <c r="P162" s="68"/>
      <c r="Q162" s="17"/>
      <c r="R162" s="68"/>
      <c r="S162" s="17"/>
      <c r="T162" s="42"/>
      <c r="V162" s="43"/>
      <c r="W162" s="43"/>
      <c r="X162" s="43"/>
      <c r="Y162" s="44"/>
      <c r="Z162" s="43"/>
    </row>
    <row r="163" spans="1:27" ht="16.5" customHeight="1">
      <c r="A163" s="1">
        <v>15</v>
      </c>
      <c r="B163" s="109"/>
      <c r="C163" s="22"/>
      <c r="D163" s="116"/>
      <c r="E163" s="90"/>
      <c r="F163" s="105"/>
      <c r="G163" s="24" t="str">
        <f>IF(AND(T163="",Z163=""),"",MAX(T163,Z163))</f>
        <v/>
      </c>
      <c r="H163" s="25"/>
      <c r="I163" s="26"/>
      <c r="J163" s="27"/>
      <c r="K163" s="25"/>
      <c r="L163" s="28"/>
      <c r="M163" s="101"/>
      <c r="N163" s="69"/>
      <c r="O163" s="29"/>
      <c r="P163" s="69"/>
      <c r="Q163" s="30"/>
      <c r="R163" s="69"/>
      <c r="S163" s="30"/>
      <c r="T163" s="46" t="str">
        <f>IF(AND(N163="",P163="",R163=""),"",MIN(N163,P163,R163))</f>
        <v/>
      </c>
      <c r="U163" s="48"/>
      <c r="V163" s="47"/>
      <c r="W163" s="47"/>
      <c r="X163" s="47"/>
      <c r="Y163" s="33"/>
      <c r="Z163" s="47" t="str">
        <f>IF(V163="","",ROUND(V163*Y163,AA163))</f>
        <v/>
      </c>
      <c r="AA163" s="4"/>
    </row>
    <row r="164" spans="1:27" ht="16.5" customHeight="1">
      <c r="B164" s="106"/>
      <c r="C164" s="35"/>
      <c r="D164" s="107"/>
      <c r="E164" s="91"/>
      <c r="F164" s="108"/>
      <c r="G164" s="37"/>
      <c r="H164" s="38"/>
      <c r="I164" s="117"/>
      <c r="J164" s="40"/>
      <c r="K164" s="38"/>
      <c r="L164" s="41"/>
      <c r="M164" s="101"/>
      <c r="N164" s="68"/>
      <c r="O164" s="16"/>
      <c r="P164" s="68"/>
      <c r="Q164" s="17"/>
      <c r="R164" s="68"/>
      <c r="S164" s="17"/>
      <c r="T164" s="31"/>
      <c r="V164" s="43"/>
      <c r="W164" s="43"/>
      <c r="X164" s="43"/>
      <c r="Y164" s="20"/>
      <c r="Z164" s="32"/>
    </row>
    <row r="165" spans="1:27" ht="16.5" customHeight="1">
      <c r="A165" s="1">
        <v>16</v>
      </c>
      <c r="B165" s="118"/>
      <c r="C165" s="53" t="s">
        <v>107</v>
      </c>
      <c r="D165" s="119"/>
      <c r="E165" s="93"/>
      <c r="F165" s="77"/>
      <c r="G165" s="54" t="str">
        <f>IF(AND(T165="",Z165=""),"",MAX(T165,Z165))</f>
        <v/>
      </c>
      <c r="H165" s="55">
        <f>ROUNDDOWN(H161,M165)</f>
        <v>3310</v>
      </c>
      <c r="I165" s="66"/>
      <c r="J165" s="120"/>
      <c r="K165" s="55"/>
      <c r="L165" s="121"/>
      <c r="M165" s="122">
        <v>-1</v>
      </c>
      <c r="N165" s="70"/>
      <c r="O165" s="56"/>
      <c r="P165" s="70"/>
      <c r="Q165" s="57"/>
      <c r="R165" s="70"/>
      <c r="S165" s="57"/>
      <c r="T165" s="58" t="str">
        <f>IF(AND(N165="",P165="",R165=""),"",MIN(N165,P165,R165))</f>
        <v/>
      </c>
      <c r="U165" s="48"/>
      <c r="V165" s="59"/>
      <c r="W165" s="59"/>
      <c r="X165" s="59"/>
      <c r="Y165" s="60"/>
      <c r="Z165" s="59" t="str">
        <f>IF(V165="","",ROUND(V165*Y165,AA165))</f>
        <v/>
      </c>
      <c r="AA165" s="4"/>
    </row>
    <row r="166" spans="1:27" ht="16.5" customHeight="1">
      <c r="B166" s="98"/>
      <c r="C166" s="86" t="s">
        <v>80</v>
      </c>
      <c r="D166" s="99"/>
      <c r="E166" s="87"/>
      <c r="F166" s="100"/>
      <c r="G166" s="10"/>
      <c r="H166" s="11"/>
      <c r="I166" s="12"/>
      <c r="J166" s="13"/>
      <c r="K166" s="11"/>
      <c r="L166" s="14"/>
      <c r="M166" s="101"/>
      <c r="N166" s="68"/>
      <c r="O166" s="16"/>
      <c r="P166" s="68"/>
      <c r="Q166" s="17"/>
      <c r="R166" s="68"/>
      <c r="S166" s="17"/>
      <c r="T166" s="18"/>
      <c r="V166" s="19"/>
      <c r="W166" s="19"/>
      <c r="X166" s="19"/>
      <c r="Y166" s="20"/>
      <c r="Z166" s="19"/>
    </row>
    <row r="167" spans="1:27" ht="16.5" customHeight="1">
      <c r="A167" s="1">
        <v>1</v>
      </c>
      <c r="B167" s="102"/>
      <c r="C167" s="88" t="s">
        <v>114</v>
      </c>
      <c r="D167" s="103"/>
      <c r="E167" s="104"/>
      <c r="F167" s="105"/>
      <c r="G167" s="24" t="str">
        <f>IF(AND(T167="",Z167=""),"",MAX(T167,Z167))</f>
        <v/>
      </c>
      <c r="H167" s="25" t="str">
        <f>IF(G167="","",ROUNDDOWN(E167*G167,0))</f>
        <v/>
      </c>
      <c r="I167" s="26"/>
      <c r="J167" s="27"/>
      <c r="K167" s="25"/>
      <c r="L167" s="28"/>
      <c r="M167" s="101"/>
      <c r="N167" s="69"/>
      <c r="O167" s="29"/>
      <c r="P167" s="69"/>
      <c r="Q167" s="30"/>
      <c r="R167" s="69"/>
      <c r="S167" s="30"/>
      <c r="T167" s="31" t="str">
        <f>IF(AND(N167="",P167="",R167=""),"",MIN(N167,P167,R167))</f>
        <v/>
      </c>
      <c r="V167" s="32"/>
      <c r="W167" s="32"/>
      <c r="X167" s="32"/>
      <c r="Y167" s="33"/>
      <c r="Z167" s="32" t="str">
        <f>IF(V167="","",ROUND(V167*Y167,AA167))</f>
        <v/>
      </c>
    </row>
    <row r="168" spans="1:27" ht="16.5" customHeight="1">
      <c r="B168" s="106"/>
      <c r="C168" s="35"/>
      <c r="D168" s="107"/>
      <c r="E168" s="91"/>
      <c r="F168" s="108"/>
      <c r="G168" s="37"/>
      <c r="H168" s="38"/>
      <c r="I168" s="39"/>
      <c r="J168" s="40"/>
      <c r="K168" s="38"/>
      <c r="L168" s="41"/>
      <c r="M168" s="101"/>
      <c r="N168" s="68"/>
      <c r="O168" s="16"/>
      <c r="P168" s="68"/>
      <c r="Q168" s="17"/>
      <c r="R168" s="68"/>
      <c r="S168" s="17"/>
      <c r="T168" s="42"/>
      <c r="V168" s="43"/>
      <c r="W168" s="43"/>
      <c r="X168" s="43"/>
      <c r="Y168" s="44"/>
      <c r="Z168" s="43"/>
    </row>
    <row r="169" spans="1:27" ht="16.5" customHeight="1">
      <c r="A169" s="1">
        <v>2</v>
      </c>
      <c r="B169" s="109"/>
      <c r="C169" s="22"/>
      <c r="D169" s="103"/>
      <c r="E169" s="104"/>
      <c r="F169" s="105"/>
      <c r="G169" s="24" t="str">
        <f>IF(AND(T169="",Z169=""),"",MAX(T169,Z169))</f>
        <v/>
      </c>
      <c r="H169" s="25" t="str">
        <f>IF(G169="","",ROUNDDOWN(E169*G169,0))</f>
        <v/>
      </c>
      <c r="I169" s="26"/>
      <c r="J169" s="27"/>
      <c r="K169" s="25"/>
      <c r="L169" s="28"/>
      <c r="M169" s="101"/>
      <c r="N169" s="69"/>
      <c r="O169" s="29"/>
      <c r="P169" s="69"/>
      <c r="Q169" s="30"/>
      <c r="R169" s="69"/>
      <c r="S169" s="30"/>
      <c r="T169" s="46" t="str">
        <f>IF(AND(N169="",P169="",R169=""),"",MIN(N169,P169,R169))</f>
        <v/>
      </c>
      <c r="V169" s="47"/>
      <c r="W169" s="47"/>
      <c r="X169" s="47"/>
      <c r="Y169" s="33"/>
      <c r="Z169" s="47" t="str">
        <f>IF(V169="","",ROUND(V169*Y169,AA169))</f>
        <v/>
      </c>
    </row>
    <row r="170" spans="1:27" ht="16.5" customHeight="1">
      <c r="B170" s="106"/>
      <c r="C170" s="35"/>
      <c r="D170" s="107"/>
      <c r="E170" s="91"/>
      <c r="F170" s="108"/>
      <c r="G170" s="37"/>
      <c r="H170" s="38"/>
      <c r="I170" s="39"/>
      <c r="J170" s="40"/>
      <c r="K170" s="38"/>
      <c r="L170" s="41"/>
      <c r="M170" s="101"/>
      <c r="N170" s="68"/>
      <c r="O170" s="16"/>
      <c r="P170" s="68"/>
      <c r="Q170" s="17"/>
      <c r="R170" s="68"/>
      <c r="S170" s="17"/>
      <c r="T170" s="42"/>
      <c r="V170" s="43" t="s">
        <v>120</v>
      </c>
      <c r="W170" s="43"/>
      <c r="X170" s="43"/>
      <c r="Y170" s="44"/>
      <c r="Z170" s="43"/>
    </row>
    <row r="171" spans="1:27" ht="16.5" customHeight="1">
      <c r="A171" s="1">
        <v>3</v>
      </c>
      <c r="B171" s="102"/>
      <c r="C171" s="22" t="s">
        <v>114</v>
      </c>
      <c r="D171" s="103" t="s">
        <v>115</v>
      </c>
      <c r="E171" s="104">
        <v>8</v>
      </c>
      <c r="F171" s="105" t="s">
        <v>116</v>
      </c>
      <c r="G171" s="24">
        <f>IF(AND(T171="",Z171=""),"",MAX(T171,Z171))</f>
        <v>55680</v>
      </c>
      <c r="H171" s="25">
        <f>IF(G171="","",ROUNDDOWN(E171*G171,0))</f>
        <v>445440</v>
      </c>
      <c r="I171" s="26"/>
      <c r="J171" s="27"/>
      <c r="K171" s="25"/>
      <c r="L171" s="28"/>
      <c r="M171" s="101"/>
      <c r="N171" s="69"/>
      <c r="O171" s="29"/>
      <c r="P171" s="69"/>
      <c r="Q171" s="30"/>
      <c r="R171" s="69"/>
      <c r="S171" s="30"/>
      <c r="T171" s="46" t="str">
        <f>IF(AND(N171="",P171="",R171=""),"",MIN(N171,P171,R171))</f>
        <v/>
      </c>
      <c r="V171" s="47">
        <v>69600</v>
      </c>
      <c r="W171" s="47"/>
      <c r="X171" s="47"/>
      <c r="Y171" s="33">
        <v>0.8</v>
      </c>
      <c r="Z171" s="47">
        <f>IF(V171="","",ROUND(V171*Y171,AA171))</f>
        <v>55680</v>
      </c>
    </row>
    <row r="172" spans="1:27" ht="16.5" customHeight="1">
      <c r="B172" s="106"/>
      <c r="C172" s="35"/>
      <c r="D172" s="107"/>
      <c r="E172" s="91"/>
      <c r="F172" s="108"/>
      <c r="G172" s="37"/>
      <c r="H172" s="38"/>
      <c r="I172" s="39"/>
      <c r="J172" s="40"/>
      <c r="K172" s="38"/>
      <c r="L172" s="41"/>
      <c r="M172" s="101"/>
      <c r="N172" s="68"/>
      <c r="O172" s="16"/>
      <c r="P172" s="68"/>
      <c r="Q172" s="17"/>
      <c r="R172" s="68"/>
      <c r="S172" s="17"/>
      <c r="T172" s="42"/>
      <c r="V172" s="43"/>
      <c r="W172" s="43"/>
      <c r="X172" s="43"/>
      <c r="Y172" s="44"/>
      <c r="Z172" s="43"/>
    </row>
    <row r="173" spans="1:27" ht="16.5" customHeight="1">
      <c r="A173" s="1">
        <v>4</v>
      </c>
      <c r="B173" s="109"/>
      <c r="C173" s="22" t="s">
        <v>117</v>
      </c>
      <c r="D173" s="103"/>
      <c r="E173" s="104">
        <v>80</v>
      </c>
      <c r="F173" s="105" t="s">
        <v>116</v>
      </c>
      <c r="G173" s="24">
        <f>IF(AND(T173="",Z173=""),"",MAX(T173,Z173))</f>
        <v>700</v>
      </c>
      <c r="H173" s="25">
        <f>IF(G173="","",ROUNDDOWN(E173*G173,0))</f>
        <v>56000</v>
      </c>
      <c r="I173" s="26"/>
      <c r="J173" s="27"/>
      <c r="K173" s="25"/>
      <c r="L173" s="28"/>
      <c r="M173" s="101"/>
      <c r="N173" s="69"/>
      <c r="O173" s="29"/>
      <c r="P173" s="69"/>
      <c r="Q173" s="30"/>
      <c r="R173" s="69"/>
      <c r="S173" s="30"/>
      <c r="T173" s="46" t="str">
        <f>IF(AND(N173="",P173="",R173=""),"",MIN(N173,P173,R173))</f>
        <v/>
      </c>
      <c r="V173" s="47">
        <v>875</v>
      </c>
      <c r="W173" s="47"/>
      <c r="X173" s="47"/>
      <c r="Y173" s="33">
        <v>0.8</v>
      </c>
      <c r="Z173" s="47">
        <f>IF(V173="","",ROUND(V173*Y173,AA173))</f>
        <v>700</v>
      </c>
    </row>
    <row r="174" spans="1:27" ht="16.5" customHeight="1">
      <c r="B174" s="106"/>
      <c r="C174" s="35"/>
      <c r="D174" s="107"/>
      <c r="E174" s="91"/>
      <c r="F174" s="108"/>
      <c r="G174" s="37"/>
      <c r="H174" s="38"/>
      <c r="I174" s="39"/>
      <c r="J174" s="40"/>
      <c r="K174" s="38"/>
      <c r="L174" s="41"/>
      <c r="M174" s="101"/>
      <c r="N174" s="68"/>
      <c r="O174" s="16"/>
      <c r="P174" s="68"/>
      <c r="Q174" s="17"/>
      <c r="R174" s="68"/>
      <c r="S174" s="17"/>
      <c r="T174" s="42"/>
      <c r="V174" s="43"/>
      <c r="W174" s="43"/>
      <c r="X174" s="43"/>
      <c r="Y174" s="44"/>
      <c r="Z174" s="43"/>
    </row>
    <row r="175" spans="1:27" ht="16.5" customHeight="1">
      <c r="A175" s="1">
        <v>5</v>
      </c>
      <c r="B175" s="109"/>
      <c r="C175" s="22" t="s">
        <v>118</v>
      </c>
      <c r="D175" s="103"/>
      <c r="E175" s="104">
        <v>1</v>
      </c>
      <c r="F175" s="105" t="s">
        <v>119</v>
      </c>
      <c r="G175" s="24">
        <f>IF(AND(T175="",Z175=""),"",MAX(T175,Z175))</f>
        <v>35200</v>
      </c>
      <c r="H175" s="25">
        <f>IF(G175="","",ROUNDDOWN(E175*G175,0))</f>
        <v>35200</v>
      </c>
      <c r="I175" s="26"/>
      <c r="J175" s="27"/>
      <c r="K175" s="25"/>
      <c r="L175" s="28"/>
      <c r="M175" s="101"/>
      <c r="N175" s="69"/>
      <c r="O175" s="29"/>
      <c r="P175" s="69"/>
      <c r="Q175" s="30"/>
      <c r="R175" s="69"/>
      <c r="S175" s="30"/>
      <c r="T175" s="46" t="str">
        <f>IF(AND(N175="",P175="",R175=""),"",MIN(N175,P175,R175))</f>
        <v/>
      </c>
      <c r="U175" s="48"/>
      <c r="V175" s="47">
        <v>44000</v>
      </c>
      <c r="W175" s="47"/>
      <c r="X175" s="47"/>
      <c r="Y175" s="33">
        <v>0.8</v>
      </c>
      <c r="Z175" s="47">
        <f>IF(V175="","",ROUND(V175*Y175,AA175))</f>
        <v>35200</v>
      </c>
      <c r="AA175" s="4"/>
    </row>
    <row r="176" spans="1:27" ht="16.5" customHeight="1">
      <c r="B176" s="106"/>
      <c r="C176" s="35"/>
      <c r="D176" s="107"/>
      <c r="E176" s="91"/>
      <c r="F176" s="108"/>
      <c r="G176" s="37"/>
      <c r="H176" s="38"/>
      <c r="I176" s="39"/>
      <c r="J176" s="40"/>
      <c r="K176" s="38"/>
      <c r="L176" s="41"/>
      <c r="M176" s="101"/>
      <c r="N176" s="68"/>
      <c r="O176" s="16"/>
      <c r="P176" s="68"/>
      <c r="Q176" s="17"/>
      <c r="R176" s="68"/>
      <c r="S176" s="17"/>
      <c r="T176" s="42"/>
      <c r="V176" s="43"/>
      <c r="W176" s="43"/>
      <c r="X176" s="43"/>
      <c r="Y176" s="44"/>
      <c r="Z176" s="43"/>
    </row>
    <row r="177" spans="1:27" ht="16.5" customHeight="1">
      <c r="A177" s="1">
        <v>6</v>
      </c>
      <c r="B177" s="109"/>
      <c r="C177" s="22"/>
      <c r="D177" s="103"/>
      <c r="E177" s="104"/>
      <c r="F177" s="105"/>
      <c r="G177" s="24" t="str">
        <f>IF(AND(T177="",Z177=""),"",MAX(T177,Z177))</f>
        <v/>
      </c>
      <c r="H177" s="25" t="str">
        <f>IF(G177="","",ROUNDDOWN(E177*G177,0))</f>
        <v/>
      </c>
      <c r="I177" s="26"/>
      <c r="J177" s="27"/>
      <c r="K177" s="25"/>
      <c r="L177" s="28"/>
      <c r="M177" s="101"/>
      <c r="N177" s="69"/>
      <c r="O177" s="29"/>
      <c r="P177" s="69"/>
      <c r="Q177" s="30"/>
      <c r="R177" s="69"/>
      <c r="S177" s="30"/>
      <c r="T177" s="46" t="str">
        <f>IF(AND(N177="",P177="",R177=""),"",MIN(N177,P177,R177))</f>
        <v/>
      </c>
      <c r="V177" s="47"/>
      <c r="W177" s="47"/>
      <c r="X177" s="47"/>
      <c r="Y177" s="33"/>
      <c r="Z177" s="47" t="str">
        <f>IF(V177="","",ROUND(V177*Y177,AA177))</f>
        <v/>
      </c>
    </row>
    <row r="178" spans="1:27" ht="16.5" customHeight="1">
      <c r="B178" s="106"/>
      <c r="C178" s="35"/>
      <c r="D178" s="107"/>
      <c r="E178" s="91"/>
      <c r="F178" s="108"/>
      <c r="G178" s="37"/>
      <c r="H178" s="38"/>
      <c r="I178" s="39"/>
      <c r="J178" s="40"/>
      <c r="K178" s="38"/>
      <c r="L178" s="41"/>
      <c r="M178" s="101"/>
      <c r="N178" s="68"/>
      <c r="O178" s="16"/>
      <c r="P178" s="68"/>
      <c r="Q178" s="17"/>
      <c r="R178" s="68"/>
      <c r="S178" s="17"/>
      <c r="T178" s="42"/>
      <c r="V178" s="43"/>
      <c r="W178" s="43"/>
      <c r="X178" s="43"/>
      <c r="Y178" s="44"/>
      <c r="Z178" s="43"/>
    </row>
    <row r="179" spans="1:27" ht="16.5" customHeight="1">
      <c r="A179" s="1">
        <v>7</v>
      </c>
      <c r="B179" s="109"/>
      <c r="C179" s="22" t="s">
        <v>121</v>
      </c>
      <c r="D179" s="110"/>
      <c r="E179" s="104">
        <v>3</v>
      </c>
      <c r="F179" s="105" t="s">
        <v>103</v>
      </c>
      <c r="G179" s="24">
        <f>IF(AND(T179="",Z179=""),"",MAX(T179,Z179))</f>
        <v>23700</v>
      </c>
      <c r="H179" s="25">
        <f>IF(G179="","",ROUNDDOWN(E179*G179,0))</f>
        <v>71100</v>
      </c>
      <c r="I179" s="26"/>
      <c r="J179" s="27"/>
      <c r="K179" s="25"/>
      <c r="L179" s="28"/>
      <c r="M179" s="101"/>
      <c r="N179" s="69"/>
      <c r="O179" s="29"/>
      <c r="P179" s="69"/>
      <c r="Q179" s="30"/>
      <c r="R179" s="69">
        <v>23700</v>
      </c>
      <c r="S179" s="30">
        <v>881</v>
      </c>
      <c r="T179" s="46">
        <f>IF(AND(N179="",P179="",R179=""),"",MIN(N179,P179,R179))</f>
        <v>23700</v>
      </c>
      <c r="V179" s="47"/>
      <c r="W179" s="47"/>
      <c r="X179" s="47"/>
      <c r="Y179" s="33"/>
      <c r="Z179" s="47" t="str">
        <f>IF(V179="","",ROUND(V179*Y179,AA179))</f>
        <v/>
      </c>
    </row>
    <row r="180" spans="1:27" ht="16.5" customHeight="1">
      <c r="B180" s="106"/>
      <c r="C180" s="111"/>
      <c r="D180" s="107"/>
      <c r="E180" s="112"/>
      <c r="F180" s="108"/>
      <c r="G180" s="37"/>
      <c r="H180" s="38"/>
      <c r="I180" s="39"/>
      <c r="J180" s="40"/>
      <c r="K180" s="38"/>
      <c r="L180" s="41"/>
      <c r="M180" s="101"/>
      <c r="N180" s="68"/>
      <c r="O180" s="16"/>
      <c r="P180" s="68"/>
      <c r="Q180" s="17"/>
      <c r="R180" s="68"/>
      <c r="S180" s="17"/>
      <c r="T180" s="42"/>
      <c r="V180" s="43"/>
      <c r="W180" s="43"/>
      <c r="X180" s="43"/>
      <c r="Y180" s="44"/>
      <c r="Z180" s="43"/>
    </row>
    <row r="181" spans="1:27" ht="16.5" customHeight="1">
      <c r="A181" s="1">
        <v>8</v>
      </c>
      <c r="B181" s="109"/>
      <c r="C181" s="22"/>
      <c r="D181" s="103"/>
      <c r="E181" s="90"/>
      <c r="F181" s="105"/>
      <c r="G181" s="24" t="str">
        <f>IF(AND(T181="",Z181=""),"",MAX(T181,Z181))</f>
        <v/>
      </c>
      <c r="H181" s="25" t="str">
        <f>IF(G181="","",ROUNDDOWN(E181*G181,0))</f>
        <v/>
      </c>
      <c r="I181" s="26"/>
      <c r="J181" s="27"/>
      <c r="K181" s="25"/>
      <c r="L181" s="28"/>
      <c r="M181" s="101"/>
      <c r="N181" s="69"/>
      <c r="O181" s="29"/>
      <c r="P181" s="69"/>
      <c r="Q181" s="30"/>
      <c r="R181" s="69"/>
      <c r="S181" s="30"/>
      <c r="T181" s="46" t="str">
        <f>IF(AND(N181="",P181="",R181=""),"",MIN(N181,P181,R181))</f>
        <v/>
      </c>
      <c r="U181" s="49"/>
      <c r="V181" s="47"/>
      <c r="W181" s="47"/>
      <c r="X181" s="47"/>
      <c r="Y181" s="33"/>
      <c r="Z181" s="47" t="str">
        <f>IF(V181="","",ROUND(V181*Y181,AA181))</f>
        <v/>
      </c>
      <c r="AA181" s="113"/>
    </row>
    <row r="182" spans="1:27" ht="16.5" customHeight="1">
      <c r="B182" s="106"/>
      <c r="C182" s="35"/>
      <c r="D182" s="114"/>
      <c r="E182" s="91"/>
      <c r="F182" s="108"/>
      <c r="G182" s="37"/>
      <c r="H182" s="38"/>
      <c r="I182" s="39"/>
      <c r="J182" s="40"/>
      <c r="K182" s="38"/>
      <c r="L182" s="41"/>
      <c r="M182" s="101"/>
      <c r="N182" s="68"/>
      <c r="O182" s="16"/>
      <c r="P182" s="68"/>
      <c r="Q182" s="17"/>
      <c r="R182" s="68"/>
      <c r="S182" s="17"/>
      <c r="T182" s="42"/>
      <c r="V182" s="43"/>
      <c r="W182" s="43"/>
      <c r="X182" s="43"/>
      <c r="Y182" s="44"/>
      <c r="Z182" s="43"/>
    </row>
    <row r="183" spans="1:27" ht="16.5" customHeight="1">
      <c r="A183" s="1">
        <v>9</v>
      </c>
      <c r="B183" s="109"/>
      <c r="C183" s="22"/>
      <c r="D183" s="110"/>
      <c r="E183" s="90"/>
      <c r="F183" s="105"/>
      <c r="G183" s="24" t="str">
        <f>IF(AND(T183="",Z183=""),"",MAX(T183,Z183))</f>
        <v/>
      </c>
      <c r="H183" s="25" t="str">
        <f>IF(G183="","",ROUNDDOWN(E183*G183,0))</f>
        <v/>
      </c>
      <c r="I183" s="26"/>
      <c r="J183" s="27"/>
      <c r="K183" s="25"/>
      <c r="L183" s="28"/>
      <c r="M183" s="101"/>
      <c r="N183" s="69"/>
      <c r="O183" s="29"/>
      <c r="P183" s="69"/>
      <c r="Q183" s="30"/>
      <c r="R183" s="69"/>
      <c r="S183" s="30"/>
      <c r="T183" s="46" t="str">
        <f>IF(AND(N183="",P183="",R183=""),"",MIN(N183,P183,R183))</f>
        <v/>
      </c>
      <c r="U183" s="49"/>
      <c r="V183" s="47"/>
      <c r="W183" s="47"/>
      <c r="X183" s="47"/>
      <c r="Y183" s="33"/>
      <c r="Z183" s="47" t="str">
        <f>IF(V183="","",ROUND(V183*Y183,AA183))</f>
        <v/>
      </c>
      <c r="AA183" s="113"/>
    </row>
    <row r="184" spans="1:27" ht="16.5" customHeight="1">
      <c r="B184" s="106"/>
      <c r="C184" s="111"/>
      <c r="D184" s="107"/>
      <c r="E184" s="112"/>
      <c r="F184" s="108"/>
      <c r="G184" s="37"/>
      <c r="H184" s="38"/>
      <c r="I184" s="39"/>
      <c r="J184" s="40"/>
      <c r="K184" s="38"/>
      <c r="L184" s="41"/>
      <c r="M184" s="101"/>
      <c r="N184" s="68"/>
      <c r="O184" s="16"/>
      <c r="P184" s="68"/>
      <c r="Q184" s="17"/>
      <c r="R184" s="68"/>
      <c r="S184" s="17"/>
      <c r="T184" s="42"/>
      <c r="V184" s="43"/>
      <c r="W184" s="43"/>
      <c r="X184" s="43"/>
      <c r="Y184" s="44"/>
      <c r="Z184" s="43"/>
    </row>
    <row r="185" spans="1:27" ht="16.5" customHeight="1">
      <c r="A185" s="1">
        <v>10</v>
      </c>
      <c r="B185" s="109"/>
      <c r="C185" s="22"/>
      <c r="D185" s="103"/>
      <c r="E185" s="90"/>
      <c r="F185" s="105"/>
      <c r="G185" s="24" t="str">
        <f>IF(AND(T185="",Z185=""),"",MAX(T185,Z185))</f>
        <v/>
      </c>
      <c r="H185" s="25" t="str">
        <f>IF(G185="","",ROUNDDOWN(E185*G185,0))</f>
        <v/>
      </c>
      <c r="I185" s="26"/>
      <c r="J185" s="27"/>
      <c r="K185" s="25"/>
      <c r="L185" s="28"/>
      <c r="M185" s="101"/>
      <c r="N185" s="69"/>
      <c r="O185" s="29"/>
      <c r="P185" s="69"/>
      <c r="Q185" s="30"/>
      <c r="R185" s="69"/>
      <c r="S185" s="30"/>
      <c r="T185" s="46" t="str">
        <f>IF(AND(N185="",P185="",R185=""),"",MIN(N185,P185,R185))</f>
        <v/>
      </c>
      <c r="U185" s="49"/>
      <c r="V185" s="47"/>
      <c r="W185" s="47"/>
      <c r="X185" s="47"/>
      <c r="Y185" s="33"/>
      <c r="Z185" s="47" t="str">
        <f>IF(V185="","",ROUND(V185*Y185,AA185))</f>
        <v/>
      </c>
      <c r="AA185" s="113"/>
    </row>
    <row r="186" spans="1:27" ht="16.5" customHeight="1">
      <c r="B186" s="106"/>
      <c r="C186" s="35"/>
      <c r="D186" s="107"/>
      <c r="E186" s="112"/>
      <c r="F186" s="108"/>
      <c r="G186" s="37"/>
      <c r="H186" s="38"/>
      <c r="I186" s="39"/>
      <c r="J186" s="40"/>
      <c r="K186" s="38"/>
      <c r="L186" s="41"/>
      <c r="M186" s="101"/>
      <c r="N186" s="68"/>
      <c r="O186" s="16"/>
      <c r="P186" s="68"/>
      <c r="Q186" s="17"/>
      <c r="R186" s="68"/>
      <c r="S186" s="17"/>
      <c r="T186" s="42"/>
      <c r="V186" s="43"/>
      <c r="W186" s="43"/>
      <c r="X186" s="43"/>
      <c r="Y186" s="44"/>
      <c r="Z186" s="43"/>
    </row>
    <row r="187" spans="1:27" ht="16.5" customHeight="1">
      <c r="A187" s="1">
        <v>11</v>
      </c>
      <c r="B187" s="109"/>
      <c r="C187" s="22"/>
      <c r="D187" s="103"/>
      <c r="E187" s="90"/>
      <c r="F187" s="105"/>
      <c r="G187" s="24" t="str">
        <f>IF(AND(T187="",Z187=""),"",MAX(T187,Z187))</f>
        <v/>
      </c>
      <c r="H187" s="25" t="str">
        <f>IF(G187="","",ROUNDDOWN(E187*G187,0))</f>
        <v/>
      </c>
      <c r="I187" s="115"/>
      <c r="J187" s="27"/>
      <c r="K187" s="25"/>
      <c r="L187" s="28"/>
      <c r="M187" s="101"/>
      <c r="N187" s="69"/>
      <c r="O187" s="29"/>
      <c r="P187" s="69"/>
      <c r="Q187" s="30"/>
      <c r="R187" s="69"/>
      <c r="S187" s="30"/>
      <c r="T187" s="46" t="str">
        <f>IF(AND(N187="",P187="",R187=""),"",MIN(N187,P187,R187))</f>
        <v/>
      </c>
      <c r="U187" s="49"/>
      <c r="V187" s="47"/>
      <c r="W187" s="47"/>
      <c r="X187" s="47"/>
      <c r="Y187" s="33"/>
      <c r="Z187" s="47" t="str">
        <f>IF(V187="","",ROUND(V187*Y187,AA187))</f>
        <v/>
      </c>
      <c r="AA187" s="113"/>
    </row>
    <row r="188" spans="1:27" ht="16.5" customHeight="1">
      <c r="B188" s="106"/>
      <c r="C188" s="111"/>
      <c r="D188" s="107"/>
      <c r="E188" s="112"/>
      <c r="F188" s="108"/>
      <c r="G188" s="37"/>
      <c r="H188" s="38"/>
      <c r="I188" s="39"/>
      <c r="J188" s="40"/>
      <c r="K188" s="38"/>
      <c r="L188" s="41"/>
      <c r="M188" s="101"/>
      <c r="N188" s="68"/>
      <c r="O188" s="16"/>
      <c r="P188" s="68"/>
      <c r="Q188" s="17"/>
      <c r="R188" s="68"/>
      <c r="S188" s="17"/>
      <c r="T188" s="42"/>
      <c r="V188" s="43"/>
      <c r="W188" s="43"/>
      <c r="X188" s="43"/>
      <c r="Y188" s="44"/>
      <c r="Z188" s="43"/>
    </row>
    <row r="189" spans="1:27" ht="16.5" customHeight="1">
      <c r="A189" s="1">
        <v>12</v>
      </c>
      <c r="B189" s="109"/>
      <c r="C189" s="22"/>
      <c r="D189" s="103"/>
      <c r="E189" s="90"/>
      <c r="F189" s="105"/>
      <c r="G189" s="24" t="str">
        <f>IF(AND(T189="",Z189=""),"",MAX(T189,Z189))</f>
        <v/>
      </c>
      <c r="H189" s="25" t="str">
        <f>IF(G189="","",ROUNDDOWN(E189*G189,0))</f>
        <v/>
      </c>
      <c r="I189" s="26"/>
      <c r="J189" s="27"/>
      <c r="K189" s="25"/>
      <c r="L189" s="28"/>
      <c r="M189" s="101"/>
      <c r="N189" s="69"/>
      <c r="O189" s="29"/>
      <c r="P189" s="69"/>
      <c r="Q189" s="30"/>
      <c r="R189" s="69"/>
      <c r="S189" s="30"/>
      <c r="T189" s="46" t="str">
        <f>IF(AND(N189="",P189="",R189=""),"",MIN(N189,P189,R189))</f>
        <v/>
      </c>
      <c r="V189" s="47"/>
      <c r="W189" s="47"/>
      <c r="X189" s="47"/>
      <c r="Y189" s="33"/>
      <c r="Z189" s="47" t="str">
        <f>IF(V189="","",ROUND(V189*Y189,AA189))</f>
        <v/>
      </c>
    </row>
    <row r="190" spans="1:27" ht="16.5" customHeight="1">
      <c r="B190" s="106"/>
      <c r="C190" s="35"/>
      <c r="D190" s="107"/>
      <c r="E190" s="112"/>
      <c r="F190" s="108"/>
      <c r="G190" s="37"/>
      <c r="H190" s="38"/>
      <c r="I190" s="39"/>
      <c r="J190" s="40"/>
      <c r="K190" s="38"/>
      <c r="L190" s="41"/>
      <c r="M190" s="101"/>
      <c r="N190" s="68"/>
      <c r="O190" s="16"/>
      <c r="P190" s="68"/>
      <c r="Q190" s="17"/>
      <c r="R190" s="68"/>
      <c r="S190" s="17"/>
      <c r="T190" s="42"/>
      <c r="V190" s="43"/>
      <c r="W190" s="43"/>
      <c r="X190" s="43"/>
      <c r="Y190" s="44"/>
      <c r="Z190" s="43"/>
    </row>
    <row r="191" spans="1:27" ht="16.5" customHeight="1">
      <c r="A191" s="1">
        <v>13</v>
      </c>
      <c r="B191" s="109"/>
      <c r="C191" s="22"/>
      <c r="D191" s="103"/>
      <c r="E191" s="90"/>
      <c r="F191" s="105"/>
      <c r="G191" s="24" t="str">
        <f>IF(AND(T191="",Z191=""),"",MAX(T191,Z191))</f>
        <v/>
      </c>
      <c r="H191" s="25" t="str">
        <f>IF(G191="","",ROUNDDOWN(E191*G191,0))</f>
        <v/>
      </c>
      <c r="I191" s="26"/>
      <c r="J191" s="27"/>
      <c r="K191" s="25"/>
      <c r="L191" s="28"/>
      <c r="M191" s="101"/>
      <c r="N191" s="69"/>
      <c r="O191" s="29"/>
      <c r="P191" s="69"/>
      <c r="Q191" s="30"/>
      <c r="R191" s="69"/>
      <c r="S191" s="30"/>
      <c r="T191" s="46" t="str">
        <f>IF(AND(N191="",P191="",R191=""),"",MIN(N191,P191,R191))</f>
        <v/>
      </c>
      <c r="V191" s="47"/>
      <c r="W191" s="47"/>
      <c r="X191" s="47"/>
      <c r="Y191" s="33"/>
      <c r="Z191" s="47" t="str">
        <f>IF(V191="","",ROUND(V191*Y191,AA191))</f>
        <v/>
      </c>
    </row>
    <row r="192" spans="1:27" ht="16.5" customHeight="1">
      <c r="B192" s="106"/>
      <c r="C192" s="35"/>
      <c r="D192" s="107"/>
      <c r="E192" s="91"/>
      <c r="F192" s="108"/>
      <c r="G192" s="37"/>
      <c r="H192" s="38"/>
      <c r="I192" s="39"/>
      <c r="J192" s="40"/>
      <c r="K192" s="38"/>
      <c r="L192" s="41"/>
      <c r="M192" s="101"/>
      <c r="N192" s="68"/>
      <c r="O192" s="16"/>
      <c r="P192" s="68"/>
      <c r="Q192" s="17"/>
      <c r="R192" s="68"/>
      <c r="S192" s="17"/>
      <c r="T192" s="42"/>
      <c r="V192" s="43"/>
      <c r="W192" s="43"/>
      <c r="X192" s="43"/>
      <c r="Y192" s="44"/>
      <c r="Z192" s="43"/>
    </row>
    <row r="193" spans="1:27" ht="16.5" customHeight="1">
      <c r="A193" s="1">
        <v>14</v>
      </c>
      <c r="B193" s="109"/>
      <c r="C193" s="23" t="s">
        <v>60</v>
      </c>
      <c r="D193" s="103"/>
      <c r="E193" s="90"/>
      <c r="F193" s="105"/>
      <c r="G193" s="24" t="str">
        <f>IF(AND(T193="",Z193=""),"",MAX(T193,Z193))</f>
        <v/>
      </c>
      <c r="H193" s="25">
        <f>SUM(H170:H192)</f>
        <v>607740</v>
      </c>
      <c r="I193" s="26"/>
      <c r="J193" s="27"/>
      <c r="K193" s="25"/>
      <c r="L193" s="28"/>
      <c r="M193" s="101"/>
      <c r="N193" s="69"/>
      <c r="O193" s="29"/>
      <c r="P193" s="69"/>
      <c r="Q193" s="30"/>
      <c r="R193" s="69"/>
      <c r="S193" s="30"/>
      <c r="T193" s="46" t="str">
        <f>IF(AND(N193="",P193="",R193=""),"",MIN(N193,P193,R193))</f>
        <v/>
      </c>
      <c r="U193" s="48"/>
      <c r="V193" s="47"/>
      <c r="W193" s="47"/>
      <c r="X193" s="47"/>
      <c r="Y193" s="33"/>
      <c r="Z193" s="47" t="str">
        <f>IF(V193="","",ROUND(V193*Y193,AA193))</f>
        <v/>
      </c>
      <c r="AA193" s="4"/>
    </row>
    <row r="194" spans="1:27" ht="16.5" customHeight="1">
      <c r="B194" s="106"/>
      <c r="C194" s="35"/>
      <c r="D194" s="107"/>
      <c r="E194" s="91"/>
      <c r="F194" s="108"/>
      <c r="G194" s="10"/>
      <c r="H194" s="11"/>
      <c r="I194" s="12"/>
      <c r="J194" s="40"/>
      <c r="K194" s="38"/>
      <c r="L194" s="41"/>
      <c r="M194" s="101"/>
      <c r="N194" s="68"/>
      <c r="O194" s="16"/>
      <c r="P194" s="68"/>
      <c r="Q194" s="17"/>
      <c r="R194" s="68"/>
      <c r="S194" s="17"/>
      <c r="T194" s="42"/>
      <c r="V194" s="43"/>
      <c r="W194" s="43"/>
      <c r="X194" s="43"/>
      <c r="Y194" s="44"/>
      <c r="Z194" s="43"/>
    </row>
    <row r="195" spans="1:27" ht="16.5" customHeight="1">
      <c r="A195" s="1">
        <v>15</v>
      </c>
      <c r="B195" s="109"/>
      <c r="C195" s="22"/>
      <c r="D195" s="116"/>
      <c r="E195" s="90"/>
      <c r="F195" s="105"/>
      <c r="G195" s="24" t="str">
        <f>IF(AND(T195="",Z195=""),"",MAX(T195,Z195))</f>
        <v/>
      </c>
      <c r="H195" s="25"/>
      <c r="I195" s="26"/>
      <c r="J195" s="27"/>
      <c r="K195" s="25"/>
      <c r="L195" s="28"/>
      <c r="M195" s="101"/>
      <c r="N195" s="69"/>
      <c r="O195" s="29"/>
      <c r="P195" s="69"/>
      <c r="Q195" s="30"/>
      <c r="R195" s="69"/>
      <c r="S195" s="30"/>
      <c r="T195" s="46" t="str">
        <f>IF(AND(N195="",P195="",R195=""),"",MIN(N195,P195,R195))</f>
        <v/>
      </c>
      <c r="U195" s="48"/>
      <c r="V195" s="47"/>
      <c r="W195" s="47"/>
      <c r="X195" s="47"/>
      <c r="Y195" s="33"/>
      <c r="Z195" s="47" t="str">
        <f>IF(V195="","",ROUND(V195*Y195,AA195))</f>
        <v/>
      </c>
      <c r="AA195" s="4"/>
    </row>
    <row r="196" spans="1:27" ht="16.5" customHeight="1">
      <c r="B196" s="106"/>
      <c r="C196" s="35"/>
      <c r="D196" s="107"/>
      <c r="E196" s="91"/>
      <c r="F196" s="108"/>
      <c r="G196" s="37"/>
      <c r="H196" s="38"/>
      <c r="I196" s="117"/>
      <c r="J196" s="40"/>
      <c r="K196" s="38"/>
      <c r="L196" s="41"/>
      <c r="M196" s="101"/>
      <c r="N196" s="68"/>
      <c r="O196" s="16"/>
      <c r="P196" s="68"/>
      <c r="Q196" s="17"/>
      <c r="R196" s="68"/>
      <c r="S196" s="17"/>
      <c r="T196" s="31"/>
      <c r="V196" s="43"/>
      <c r="W196" s="43"/>
      <c r="X196" s="43"/>
      <c r="Y196" s="20"/>
      <c r="Z196" s="32"/>
    </row>
    <row r="197" spans="1:27" ht="16.5" customHeight="1">
      <c r="A197" s="1">
        <v>16</v>
      </c>
      <c r="B197" s="118"/>
      <c r="C197" s="53" t="s">
        <v>75</v>
      </c>
      <c r="D197" s="119"/>
      <c r="E197" s="93"/>
      <c r="F197" s="77"/>
      <c r="G197" s="54" t="str">
        <f>IF(AND(T197="",Z197=""),"",MAX(T197,Z197))</f>
        <v/>
      </c>
      <c r="H197" s="55">
        <f>ROUNDDOWN(H193,M197)</f>
        <v>607000</v>
      </c>
      <c r="I197" s="66"/>
      <c r="J197" s="120"/>
      <c r="K197" s="55"/>
      <c r="L197" s="121"/>
      <c r="M197" s="122">
        <v>-3</v>
      </c>
      <c r="N197" s="70"/>
      <c r="O197" s="56"/>
      <c r="P197" s="70"/>
      <c r="Q197" s="57"/>
      <c r="R197" s="70"/>
      <c r="S197" s="57"/>
      <c r="T197" s="58" t="str">
        <f>IF(AND(N197="",P197="",R197=""),"",MIN(N197,P197,R197))</f>
        <v/>
      </c>
      <c r="U197" s="48"/>
      <c r="V197" s="59"/>
      <c r="W197" s="59"/>
      <c r="X197" s="59"/>
      <c r="Y197" s="60"/>
      <c r="Z197" s="59" t="str">
        <f>IF(V197="","",ROUND(V197*Y197,AA197))</f>
        <v/>
      </c>
      <c r="AA197" s="4"/>
    </row>
    <row r="198" spans="1:27" ht="16.5" customHeight="1">
      <c r="B198" s="98"/>
      <c r="C198" s="86" t="s">
        <v>81</v>
      </c>
      <c r="D198" s="99"/>
      <c r="E198" s="87"/>
      <c r="F198" s="100"/>
      <c r="G198" s="10"/>
      <c r="H198" s="11"/>
      <c r="I198" s="12"/>
      <c r="J198" s="13"/>
      <c r="K198" s="11"/>
      <c r="L198" s="14"/>
      <c r="M198" s="101"/>
      <c r="N198" s="68"/>
      <c r="O198" s="16"/>
      <c r="P198" s="68"/>
      <c r="Q198" s="17"/>
      <c r="R198" s="68"/>
      <c r="S198" s="17"/>
      <c r="T198" s="18"/>
      <c r="V198" s="19"/>
      <c r="W198" s="19"/>
      <c r="X198" s="19"/>
      <c r="Y198" s="20"/>
      <c r="Z198" s="19"/>
    </row>
    <row r="199" spans="1:27" ht="16.5" customHeight="1">
      <c r="A199" s="1">
        <v>1</v>
      </c>
      <c r="B199" s="102"/>
      <c r="C199" s="88"/>
      <c r="D199" s="103"/>
      <c r="E199" s="104"/>
      <c r="F199" s="105"/>
      <c r="G199" s="24" t="str">
        <f>IF(AND(T199="",Z199=""),"",MAX(T199,Z199))</f>
        <v/>
      </c>
      <c r="H199" s="25" t="str">
        <f>IF(G199="","",ROUNDDOWN(E199*G199,0))</f>
        <v/>
      </c>
      <c r="I199" s="26"/>
      <c r="J199" s="27"/>
      <c r="K199" s="25"/>
      <c r="L199" s="28"/>
      <c r="M199" s="101"/>
      <c r="N199" s="69"/>
      <c r="O199" s="29"/>
      <c r="P199" s="69"/>
      <c r="Q199" s="30"/>
      <c r="R199" s="69"/>
      <c r="S199" s="30"/>
      <c r="T199" s="31" t="str">
        <f>IF(AND(N199="",P199="",R199=""),"",MIN(N199,P199,R199))</f>
        <v/>
      </c>
      <c r="V199" s="32"/>
      <c r="W199" s="32"/>
      <c r="X199" s="32"/>
      <c r="Y199" s="33"/>
      <c r="Z199" s="32" t="str">
        <f>IF(V199="","",ROUND(V199*Y199,AA199))</f>
        <v/>
      </c>
    </row>
    <row r="200" spans="1:27" ht="16.5" customHeight="1">
      <c r="B200" s="106"/>
      <c r="C200" s="35"/>
      <c r="D200" s="107"/>
      <c r="E200" s="91"/>
      <c r="F200" s="108"/>
      <c r="G200" s="37"/>
      <c r="H200" s="38"/>
      <c r="I200" s="39"/>
      <c r="J200" s="40"/>
      <c r="K200" s="38"/>
      <c r="L200" s="41"/>
      <c r="M200" s="101"/>
      <c r="N200" s="68"/>
      <c r="O200" s="16"/>
      <c r="P200" s="68"/>
      <c r="Q200" s="17"/>
      <c r="R200" s="68"/>
      <c r="S200" s="17"/>
      <c r="T200" s="42"/>
      <c r="V200" s="43"/>
      <c r="W200" s="43"/>
      <c r="X200" s="43"/>
      <c r="Y200" s="44"/>
      <c r="Z200" s="43"/>
    </row>
    <row r="201" spans="1:27" ht="16.5" customHeight="1">
      <c r="A201" s="1">
        <v>2</v>
      </c>
      <c r="B201" s="109"/>
      <c r="C201" s="22"/>
      <c r="D201" s="103"/>
      <c r="E201" s="104"/>
      <c r="F201" s="105"/>
      <c r="G201" s="24" t="str">
        <f>IF(AND(T201="",Z201=""),"",MAX(T201,Z201))</f>
        <v/>
      </c>
      <c r="H201" s="25" t="str">
        <f>IF(G201="","",ROUNDDOWN(E201*G201,0))</f>
        <v/>
      </c>
      <c r="I201" s="26"/>
      <c r="J201" s="27"/>
      <c r="K201" s="25"/>
      <c r="L201" s="28"/>
      <c r="M201" s="101"/>
      <c r="N201" s="69"/>
      <c r="O201" s="29"/>
      <c r="P201" s="69"/>
      <c r="Q201" s="30"/>
      <c r="R201" s="69"/>
      <c r="S201" s="30"/>
      <c r="T201" s="46" t="str">
        <f>IF(AND(N201="",P201="",R201=""),"",MIN(N201,P201,R201))</f>
        <v/>
      </c>
      <c r="V201" s="47"/>
      <c r="W201" s="47"/>
      <c r="X201" s="47"/>
      <c r="Y201" s="33"/>
      <c r="Z201" s="47" t="str">
        <f>IF(V201="","",ROUND(V201*Y201,AA201))</f>
        <v/>
      </c>
    </row>
    <row r="202" spans="1:27" ht="16.5" customHeight="1">
      <c r="B202" s="106"/>
      <c r="C202" s="35"/>
      <c r="D202" s="107"/>
      <c r="E202" s="91"/>
      <c r="F202" s="108"/>
      <c r="G202" s="37"/>
      <c r="H202" s="38"/>
      <c r="I202" s="39"/>
      <c r="J202" s="40"/>
      <c r="K202" s="38"/>
      <c r="L202" s="41"/>
      <c r="M202" s="101"/>
      <c r="N202" s="68"/>
      <c r="O202" s="16"/>
      <c r="P202" s="68"/>
      <c r="Q202" s="17"/>
      <c r="R202" s="68"/>
      <c r="S202" s="17"/>
      <c r="T202" s="42"/>
      <c r="V202" s="43"/>
      <c r="W202" s="43"/>
      <c r="X202" s="43"/>
      <c r="Y202" s="44"/>
      <c r="Z202" s="43"/>
    </row>
    <row r="203" spans="1:27" ht="16.5" customHeight="1">
      <c r="A203" s="1">
        <v>3</v>
      </c>
      <c r="B203" s="102"/>
      <c r="C203" s="22"/>
      <c r="D203" s="103"/>
      <c r="E203" s="104"/>
      <c r="F203" s="105"/>
      <c r="G203" s="24" t="str">
        <f>IF(AND(T203="",Z203=""),"",MAX(T203,Z203))</f>
        <v/>
      </c>
      <c r="H203" s="25" t="str">
        <f>IF(G203="","",ROUNDDOWN(E203*G203,0))</f>
        <v/>
      </c>
      <c r="I203" s="26"/>
      <c r="J203" s="27"/>
      <c r="K203" s="25"/>
      <c r="L203" s="28"/>
      <c r="M203" s="101"/>
      <c r="N203" s="69"/>
      <c r="O203" s="29"/>
      <c r="P203" s="69"/>
      <c r="Q203" s="30"/>
      <c r="R203" s="69"/>
      <c r="S203" s="30"/>
      <c r="T203" s="46" t="str">
        <f>IF(AND(N203="",P203="",R203=""),"",MIN(N203,P203,R203))</f>
        <v/>
      </c>
      <c r="V203" s="47"/>
      <c r="W203" s="47"/>
      <c r="X203" s="47"/>
      <c r="Y203" s="33"/>
      <c r="Z203" s="47" t="str">
        <f>IF(V203="","",ROUND(V203*Y203,AA203))</f>
        <v/>
      </c>
    </row>
    <row r="204" spans="1:27" ht="16.5" customHeight="1">
      <c r="B204" s="106"/>
      <c r="C204" s="35"/>
      <c r="D204" s="107"/>
      <c r="E204" s="91"/>
      <c r="F204" s="108"/>
      <c r="G204" s="37"/>
      <c r="H204" s="38"/>
      <c r="I204" s="39"/>
      <c r="J204" s="40"/>
      <c r="K204" s="38"/>
      <c r="L204" s="41"/>
      <c r="M204" s="101"/>
      <c r="N204" s="68"/>
      <c r="O204" s="16"/>
      <c r="P204" s="68"/>
      <c r="Q204" s="17"/>
      <c r="R204" s="68"/>
      <c r="S204" s="17"/>
      <c r="T204" s="42"/>
      <c r="V204" s="43"/>
      <c r="W204" s="43"/>
      <c r="X204" s="43"/>
      <c r="Y204" s="44"/>
      <c r="Z204" s="43"/>
    </row>
    <row r="205" spans="1:27" ht="16.5" customHeight="1">
      <c r="A205" s="1">
        <v>4</v>
      </c>
      <c r="B205" s="109"/>
      <c r="C205" s="22"/>
      <c r="D205" s="103"/>
      <c r="E205" s="104"/>
      <c r="F205" s="105"/>
      <c r="G205" s="24" t="str">
        <f>IF(AND(T205="",Z205=""),"",MAX(T205,Z205))</f>
        <v/>
      </c>
      <c r="H205" s="25" t="str">
        <f>IF(G205="","",ROUNDDOWN(E205*G205,0))</f>
        <v/>
      </c>
      <c r="I205" s="26"/>
      <c r="J205" s="27"/>
      <c r="K205" s="25"/>
      <c r="L205" s="28"/>
      <c r="M205" s="101"/>
      <c r="N205" s="69"/>
      <c r="O205" s="29"/>
      <c r="P205" s="69"/>
      <c r="Q205" s="30"/>
      <c r="R205" s="69"/>
      <c r="S205" s="30"/>
      <c r="T205" s="46" t="str">
        <f>IF(AND(N205="",P205="",R205=""),"",MIN(N205,P205,R205))</f>
        <v/>
      </c>
      <c r="V205" s="47"/>
      <c r="W205" s="47"/>
      <c r="X205" s="47"/>
      <c r="Y205" s="33"/>
      <c r="Z205" s="47" t="str">
        <f>IF(V205="","",ROUND(V205*Y205,AA205))</f>
        <v/>
      </c>
    </row>
    <row r="206" spans="1:27" ht="16.5" customHeight="1">
      <c r="B206" s="106"/>
      <c r="C206" s="35"/>
      <c r="D206" s="107"/>
      <c r="E206" s="91"/>
      <c r="F206" s="108"/>
      <c r="G206" s="37"/>
      <c r="H206" s="38"/>
      <c r="I206" s="39"/>
      <c r="J206" s="40"/>
      <c r="K206" s="38"/>
      <c r="L206" s="41"/>
      <c r="M206" s="101"/>
      <c r="N206" s="68"/>
      <c r="O206" s="16"/>
      <c r="P206" s="68"/>
      <c r="Q206" s="17"/>
      <c r="R206" s="68"/>
      <c r="S206" s="17"/>
      <c r="T206" s="42"/>
      <c r="V206" s="43"/>
      <c r="W206" s="43"/>
      <c r="X206" s="43"/>
      <c r="Y206" s="44"/>
      <c r="Z206" s="43"/>
    </row>
    <row r="207" spans="1:27" ht="16.5" customHeight="1">
      <c r="A207" s="1">
        <v>5</v>
      </c>
      <c r="B207" s="109"/>
      <c r="C207" s="22"/>
      <c r="D207" s="103"/>
      <c r="E207" s="104"/>
      <c r="F207" s="105"/>
      <c r="G207" s="24" t="str">
        <f>IF(AND(T207="",Z207=""),"",MAX(T207,Z207))</f>
        <v/>
      </c>
      <c r="H207" s="25" t="str">
        <f>IF(G207="","",ROUNDDOWN(E207*G207,0))</f>
        <v/>
      </c>
      <c r="I207" s="26"/>
      <c r="J207" s="27"/>
      <c r="K207" s="25"/>
      <c r="L207" s="28"/>
      <c r="M207" s="101"/>
      <c r="N207" s="69"/>
      <c r="O207" s="29"/>
      <c r="P207" s="69"/>
      <c r="Q207" s="30"/>
      <c r="R207" s="69"/>
      <c r="S207" s="30"/>
      <c r="T207" s="46" t="str">
        <f>IF(AND(N207="",P207="",R207=""),"",MIN(N207,P207,R207))</f>
        <v/>
      </c>
      <c r="U207" s="48"/>
      <c r="V207" s="47"/>
      <c r="W207" s="47"/>
      <c r="X207" s="47"/>
      <c r="Y207" s="33"/>
      <c r="Z207" s="47" t="str">
        <f>IF(V207="","",ROUND(V207*Y207,AA207))</f>
        <v/>
      </c>
      <c r="AA207" s="4"/>
    </row>
    <row r="208" spans="1:27" ht="16.5" customHeight="1">
      <c r="B208" s="106"/>
      <c r="C208" s="35"/>
      <c r="D208" s="107"/>
      <c r="E208" s="91"/>
      <c r="F208" s="108"/>
      <c r="G208" s="37"/>
      <c r="H208" s="38"/>
      <c r="I208" s="39"/>
      <c r="J208" s="40"/>
      <c r="K208" s="38"/>
      <c r="L208" s="41"/>
      <c r="M208" s="101"/>
      <c r="N208" s="68"/>
      <c r="O208" s="16"/>
      <c r="P208" s="68"/>
      <c r="Q208" s="17"/>
      <c r="R208" s="68"/>
      <c r="S208" s="17"/>
      <c r="T208" s="42"/>
      <c r="V208" s="43"/>
      <c r="W208" s="43"/>
      <c r="X208" s="43"/>
      <c r="Y208" s="44"/>
      <c r="Z208" s="43"/>
    </row>
    <row r="209" spans="1:27" ht="16.5" customHeight="1">
      <c r="A209" s="1">
        <v>6</v>
      </c>
      <c r="B209" s="109"/>
      <c r="C209" s="22"/>
      <c r="D209" s="103"/>
      <c r="E209" s="104"/>
      <c r="F209" s="105"/>
      <c r="G209" s="24" t="str">
        <f>IF(AND(T209="",Z209=""),"",MAX(T209,Z209))</f>
        <v/>
      </c>
      <c r="H209" s="25" t="str">
        <f>IF(G209="","",ROUNDDOWN(E209*G209,0))</f>
        <v/>
      </c>
      <c r="I209" s="26"/>
      <c r="J209" s="27"/>
      <c r="K209" s="25"/>
      <c r="L209" s="28"/>
      <c r="M209" s="101"/>
      <c r="N209" s="69"/>
      <c r="O209" s="29"/>
      <c r="P209" s="69"/>
      <c r="Q209" s="30"/>
      <c r="R209" s="69"/>
      <c r="S209" s="30"/>
      <c r="T209" s="46" t="str">
        <f>IF(AND(N209="",P209="",R209=""),"",MIN(N209,P209,R209))</f>
        <v/>
      </c>
      <c r="V209" s="47"/>
      <c r="W209" s="47"/>
      <c r="X209" s="47"/>
      <c r="Y209" s="33"/>
      <c r="Z209" s="47" t="str">
        <f>IF(V209="","",ROUND(V209*Y209,AA209))</f>
        <v/>
      </c>
    </row>
    <row r="210" spans="1:27" ht="16.5" customHeight="1">
      <c r="B210" s="106"/>
      <c r="C210" s="35"/>
      <c r="D210" s="107"/>
      <c r="E210" s="91"/>
      <c r="F210" s="108"/>
      <c r="G210" s="37"/>
      <c r="H210" s="38"/>
      <c r="I210" s="39"/>
      <c r="J210" s="40"/>
      <c r="K210" s="38"/>
      <c r="L210" s="41"/>
      <c r="M210" s="101"/>
      <c r="N210" s="68"/>
      <c r="O210" s="16"/>
      <c r="P210" s="68"/>
      <c r="Q210" s="17"/>
      <c r="R210" s="68"/>
      <c r="S210" s="17"/>
      <c r="T210" s="42"/>
      <c r="V210" s="43"/>
      <c r="W210" s="43"/>
      <c r="X210" s="43"/>
      <c r="Y210" s="44"/>
      <c r="Z210" s="43"/>
    </row>
    <row r="211" spans="1:27" ht="16.5" customHeight="1">
      <c r="A211" s="1">
        <v>7</v>
      </c>
      <c r="B211" s="109"/>
      <c r="C211" s="22"/>
      <c r="D211" s="110"/>
      <c r="E211" s="104"/>
      <c r="F211" s="105"/>
      <c r="G211" s="24" t="str">
        <f>IF(AND(T211="",Z211=""),"",MAX(T211,Z211))</f>
        <v/>
      </c>
      <c r="H211" s="25" t="str">
        <f>IF(G211="","",ROUNDDOWN(E211*G211,0))</f>
        <v/>
      </c>
      <c r="I211" s="26"/>
      <c r="J211" s="27"/>
      <c r="K211" s="25"/>
      <c r="L211" s="28"/>
      <c r="M211" s="101"/>
      <c r="N211" s="69"/>
      <c r="O211" s="29"/>
      <c r="P211" s="69"/>
      <c r="Q211" s="30"/>
      <c r="R211" s="69"/>
      <c r="S211" s="30"/>
      <c r="T211" s="46" t="str">
        <f>IF(AND(N211="",P211="",R211=""),"",MIN(N211,P211,R211))</f>
        <v/>
      </c>
      <c r="V211" s="47"/>
      <c r="W211" s="47"/>
      <c r="X211" s="47"/>
      <c r="Y211" s="33"/>
      <c r="Z211" s="47" t="str">
        <f>IF(V211="","",ROUND(V211*Y211,AA211))</f>
        <v/>
      </c>
    </row>
    <row r="212" spans="1:27" ht="16.5" customHeight="1">
      <c r="B212" s="106"/>
      <c r="C212" s="111"/>
      <c r="D212" s="107"/>
      <c r="E212" s="112"/>
      <c r="F212" s="108"/>
      <c r="G212" s="37"/>
      <c r="H212" s="38"/>
      <c r="I212" s="39"/>
      <c r="J212" s="40"/>
      <c r="K212" s="38"/>
      <c r="L212" s="41"/>
      <c r="M212" s="101"/>
      <c r="N212" s="68"/>
      <c r="O212" s="16"/>
      <c r="P212" s="68"/>
      <c r="Q212" s="17"/>
      <c r="R212" s="68"/>
      <c r="S212" s="17"/>
      <c r="T212" s="42"/>
      <c r="V212" s="43"/>
      <c r="W212" s="43"/>
      <c r="X212" s="43"/>
      <c r="Y212" s="44"/>
      <c r="Z212" s="43"/>
    </row>
    <row r="213" spans="1:27" ht="16.5" customHeight="1">
      <c r="A213" s="1">
        <v>8</v>
      </c>
      <c r="B213" s="109"/>
      <c r="C213" s="22"/>
      <c r="D213" s="103"/>
      <c r="E213" s="90"/>
      <c r="F213" s="105"/>
      <c r="G213" s="24" t="str">
        <f>IF(AND(T213="",Z213=""),"",MAX(T213,Z213))</f>
        <v/>
      </c>
      <c r="H213" s="25" t="str">
        <f>IF(G213="","",ROUNDDOWN(E213*G213,0))</f>
        <v/>
      </c>
      <c r="I213" s="26"/>
      <c r="J213" s="27"/>
      <c r="K213" s="25"/>
      <c r="L213" s="28"/>
      <c r="M213" s="101"/>
      <c r="N213" s="69"/>
      <c r="O213" s="29"/>
      <c r="P213" s="69"/>
      <c r="Q213" s="30"/>
      <c r="R213" s="69"/>
      <c r="S213" s="30"/>
      <c r="T213" s="46" t="str">
        <f>IF(AND(N213="",P213="",R213=""),"",MIN(N213,P213,R213))</f>
        <v/>
      </c>
      <c r="U213" s="49"/>
      <c r="V213" s="47"/>
      <c r="W213" s="47"/>
      <c r="X213" s="47"/>
      <c r="Y213" s="33"/>
      <c r="Z213" s="47" t="str">
        <f>IF(V213="","",ROUND(V213*Y213,AA213))</f>
        <v/>
      </c>
      <c r="AA213" s="113"/>
    </row>
    <row r="214" spans="1:27" ht="16.5" customHeight="1">
      <c r="B214" s="106"/>
      <c r="C214" s="35"/>
      <c r="D214" s="114"/>
      <c r="E214" s="91"/>
      <c r="F214" s="108"/>
      <c r="G214" s="37"/>
      <c r="H214" s="38"/>
      <c r="I214" s="39"/>
      <c r="J214" s="40"/>
      <c r="K214" s="38"/>
      <c r="L214" s="41"/>
      <c r="M214" s="101"/>
      <c r="N214" s="68"/>
      <c r="O214" s="16"/>
      <c r="P214" s="68"/>
      <c r="Q214" s="17"/>
      <c r="R214" s="68"/>
      <c r="S214" s="17"/>
      <c r="T214" s="42"/>
      <c r="V214" s="43"/>
      <c r="W214" s="43"/>
      <c r="X214" s="43"/>
      <c r="Y214" s="44"/>
      <c r="Z214" s="43"/>
    </row>
    <row r="215" spans="1:27" ht="16.5" customHeight="1">
      <c r="A215" s="1">
        <v>9</v>
      </c>
      <c r="B215" s="109"/>
      <c r="C215" s="22"/>
      <c r="D215" s="110"/>
      <c r="E215" s="90"/>
      <c r="F215" s="105"/>
      <c r="G215" s="24" t="str">
        <f>IF(AND(T215="",Z215=""),"",MAX(T215,Z215))</f>
        <v/>
      </c>
      <c r="H215" s="25" t="str">
        <f>IF(G215="","",ROUNDDOWN(E215*G215,0))</f>
        <v/>
      </c>
      <c r="I215" s="26"/>
      <c r="J215" s="27"/>
      <c r="K215" s="25"/>
      <c r="L215" s="28"/>
      <c r="M215" s="101"/>
      <c r="N215" s="69"/>
      <c r="O215" s="29"/>
      <c r="P215" s="69"/>
      <c r="Q215" s="30"/>
      <c r="R215" s="69"/>
      <c r="S215" s="30"/>
      <c r="T215" s="46" t="str">
        <f>IF(AND(N215="",P215="",R215=""),"",MIN(N215,P215,R215))</f>
        <v/>
      </c>
      <c r="U215" s="49"/>
      <c r="V215" s="47"/>
      <c r="W215" s="47"/>
      <c r="X215" s="47"/>
      <c r="Y215" s="33"/>
      <c r="Z215" s="47" t="str">
        <f>IF(V215="","",ROUND(V215*Y215,AA215))</f>
        <v/>
      </c>
      <c r="AA215" s="113"/>
    </row>
    <row r="216" spans="1:27" ht="16.5" customHeight="1">
      <c r="B216" s="106"/>
      <c r="C216" s="111"/>
      <c r="D216" s="107"/>
      <c r="E216" s="112"/>
      <c r="F216" s="108"/>
      <c r="G216" s="37"/>
      <c r="H216" s="38"/>
      <c r="I216" s="39"/>
      <c r="J216" s="40"/>
      <c r="K216" s="38"/>
      <c r="L216" s="41"/>
      <c r="M216" s="101"/>
      <c r="N216" s="68"/>
      <c r="O216" s="16"/>
      <c r="P216" s="68"/>
      <c r="Q216" s="17"/>
      <c r="R216" s="68"/>
      <c r="S216" s="17"/>
      <c r="T216" s="42"/>
      <c r="V216" s="43"/>
      <c r="W216" s="43"/>
      <c r="X216" s="43"/>
      <c r="Y216" s="44"/>
      <c r="Z216" s="43"/>
    </row>
    <row r="217" spans="1:27" ht="16.5" customHeight="1">
      <c r="A217" s="1">
        <v>10</v>
      </c>
      <c r="B217" s="109"/>
      <c r="C217" s="22"/>
      <c r="D217" s="103"/>
      <c r="E217" s="90"/>
      <c r="F217" s="105"/>
      <c r="G217" s="24" t="str">
        <f>IF(AND(T217="",Z217=""),"",MAX(T217,Z217))</f>
        <v/>
      </c>
      <c r="H217" s="25" t="str">
        <f>IF(G217="","",ROUNDDOWN(E217*G217,0))</f>
        <v/>
      </c>
      <c r="I217" s="26"/>
      <c r="J217" s="27"/>
      <c r="K217" s="25"/>
      <c r="L217" s="28"/>
      <c r="M217" s="101"/>
      <c r="N217" s="69"/>
      <c r="O217" s="29"/>
      <c r="P217" s="69"/>
      <c r="Q217" s="30"/>
      <c r="R217" s="69"/>
      <c r="S217" s="30"/>
      <c r="T217" s="46" t="str">
        <f>IF(AND(N217="",P217="",R217=""),"",MIN(N217,P217,R217))</f>
        <v/>
      </c>
      <c r="U217" s="49"/>
      <c r="V217" s="47"/>
      <c r="W217" s="47"/>
      <c r="X217" s="47"/>
      <c r="Y217" s="33"/>
      <c r="Z217" s="47" t="str">
        <f>IF(V217="","",ROUND(V217*Y217,AA217))</f>
        <v/>
      </c>
      <c r="AA217" s="113"/>
    </row>
    <row r="218" spans="1:27" ht="16.5" customHeight="1">
      <c r="B218" s="106"/>
      <c r="C218" s="35"/>
      <c r="D218" s="107"/>
      <c r="E218" s="112"/>
      <c r="F218" s="108"/>
      <c r="G218" s="37"/>
      <c r="H218" s="38"/>
      <c r="I218" s="39"/>
      <c r="J218" s="40"/>
      <c r="K218" s="38"/>
      <c r="L218" s="41"/>
      <c r="M218" s="101"/>
      <c r="N218" s="68"/>
      <c r="O218" s="16"/>
      <c r="P218" s="68"/>
      <c r="Q218" s="17"/>
      <c r="R218" s="68"/>
      <c r="S218" s="17"/>
      <c r="T218" s="42"/>
      <c r="V218" s="43"/>
      <c r="W218" s="43"/>
      <c r="X218" s="43"/>
      <c r="Y218" s="44"/>
      <c r="Z218" s="43"/>
    </row>
    <row r="219" spans="1:27" ht="16.5" customHeight="1">
      <c r="A219" s="1">
        <v>11</v>
      </c>
      <c r="B219" s="109"/>
      <c r="C219" s="22"/>
      <c r="D219" s="103"/>
      <c r="E219" s="90"/>
      <c r="F219" s="105"/>
      <c r="G219" s="24" t="str">
        <f>IF(AND(T219="",Z219=""),"",MAX(T219,Z219))</f>
        <v/>
      </c>
      <c r="H219" s="25" t="str">
        <f>IF(G219="","",ROUNDDOWN(E219*G219,0))</f>
        <v/>
      </c>
      <c r="I219" s="115"/>
      <c r="J219" s="27"/>
      <c r="K219" s="25"/>
      <c r="L219" s="28"/>
      <c r="M219" s="101"/>
      <c r="N219" s="69"/>
      <c r="O219" s="29"/>
      <c r="P219" s="69"/>
      <c r="Q219" s="30"/>
      <c r="R219" s="69"/>
      <c r="S219" s="30"/>
      <c r="T219" s="46" t="str">
        <f>IF(AND(N219="",P219="",R219=""),"",MIN(N219,P219,R219))</f>
        <v/>
      </c>
      <c r="U219" s="49"/>
      <c r="V219" s="47"/>
      <c r="W219" s="47"/>
      <c r="X219" s="47"/>
      <c r="Y219" s="33"/>
      <c r="Z219" s="47" t="str">
        <f>IF(V219="","",ROUND(V219*Y219,AA219))</f>
        <v/>
      </c>
      <c r="AA219" s="113"/>
    </row>
    <row r="220" spans="1:27" ht="16.5" customHeight="1">
      <c r="B220" s="106"/>
      <c r="C220" s="111"/>
      <c r="D220" s="107"/>
      <c r="E220" s="112"/>
      <c r="F220" s="108"/>
      <c r="G220" s="37"/>
      <c r="H220" s="38"/>
      <c r="I220" s="39"/>
      <c r="J220" s="40"/>
      <c r="K220" s="38"/>
      <c r="L220" s="41"/>
      <c r="M220" s="101"/>
      <c r="N220" s="68"/>
      <c r="O220" s="16"/>
      <c r="P220" s="68"/>
      <c r="Q220" s="17"/>
      <c r="R220" s="68"/>
      <c r="S220" s="17"/>
      <c r="T220" s="42"/>
      <c r="V220" s="43"/>
      <c r="W220" s="43"/>
      <c r="X220" s="43"/>
      <c r="Y220" s="44"/>
      <c r="Z220" s="43"/>
    </row>
    <row r="221" spans="1:27" ht="16.5" customHeight="1">
      <c r="A221" s="1">
        <v>12</v>
      </c>
      <c r="B221" s="109"/>
      <c r="C221" s="22"/>
      <c r="D221" s="103"/>
      <c r="E221" s="90"/>
      <c r="F221" s="105"/>
      <c r="G221" s="24" t="str">
        <f>IF(AND(T221="",Z221=""),"",MAX(T221,Z221))</f>
        <v/>
      </c>
      <c r="H221" s="25" t="str">
        <f>IF(G221="","",ROUNDDOWN(E221*G221,0))</f>
        <v/>
      </c>
      <c r="I221" s="26"/>
      <c r="J221" s="27"/>
      <c r="K221" s="25"/>
      <c r="L221" s="28"/>
      <c r="M221" s="101"/>
      <c r="N221" s="69"/>
      <c r="O221" s="29"/>
      <c r="P221" s="69"/>
      <c r="Q221" s="30"/>
      <c r="R221" s="69"/>
      <c r="S221" s="30"/>
      <c r="T221" s="46" t="str">
        <f>IF(AND(N221="",P221="",R221=""),"",MIN(N221,P221,R221))</f>
        <v/>
      </c>
      <c r="V221" s="47"/>
      <c r="W221" s="47"/>
      <c r="X221" s="47"/>
      <c r="Y221" s="33"/>
      <c r="Z221" s="47" t="str">
        <f>IF(V221="","",ROUND(V221*Y221,AA221))</f>
        <v/>
      </c>
    </row>
    <row r="222" spans="1:27" ht="16.5" customHeight="1">
      <c r="B222" s="106"/>
      <c r="C222" s="35"/>
      <c r="D222" s="107"/>
      <c r="E222" s="112"/>
      <c r="F222" s="108"/>
      <c r="G222" s="37"/>
      <c r="H222" s="38"/>
      <c r="I222" s="39"/>
      <c r="J222" s="40"/>
      <c r="K222" s="38"/>
      <c r="L222" s="41"/>
      <c r="M222" s="101"/>
      <c r="N222" s="68"/>
      <c r="O222" s="16"/>
      <c r="P222" s="68"/>
      <c r="Q222" s="17"/>
      <c r="R222" s="68"/>
      <c r="S222" s="17"/>
      <c r="T222" s="42"/>
      <c r="V222" s="43"/>
      <c r="W222" s="43"/>
      <c r="X222" s="43"/>
      <c r="Y222" s="44"/>
      <c r="Z222" s="43"/>
    </row>
    <row r="223" spans="1:27" ht="16.5" customHeight="1">
      <c r="A223" s="1">
        <v>13</v>
      </c>
      <c r="B223" s="109"/>
      <c r="C223" s="22"/>
      <c r="D223" s="103"/>
      <c r="E223" s="90"/>
      <c r="F223" s="105"/>
      <c r="G223" s="24" t="str">
        <f>IF(AND(T223="",Z223=""),"",MAX(T223,Z223))</f>
        <v/>
      </c>
      <c r="H223" s="25" t="str">
        <f>IF(G223="","",ROUNDDOWN(E223*G223,0))</f>
        <v/>
      </c>
      <c r="I223" s="26"/>
      <c r="J223" s="27"/>
      <c r="K223" s="25"/>
      <c r="L223" s="28"/>
      <c r="M223" s="101"/>
      <c r="N223" s="69"/>
      <c r="O223" s="29"/>
      <c r="P223" s="69"/>
      <c r="Q223" s="30"/>
      <c r="R223" s="69"/>
      <c r="S223" s="30"/>
      <c r="T223" s="46" t="str">
        <f>IF(AND(N223="",P223="",R223=""),"",MIN(N223,P223,R223))</f>
        <v/>
      </c>
      <c r="V223" s="47"/>
      <c r="W223" s="47"/>
      <c r="X223" s="47"/>
      <c r="Y223" s="33"/>
      <c r="Z223" s="47" t="str">
        <f>IF(V223="","",ROUND(V223*Y223,AA223))</f>
        <v/>
      </c>
    </row>
    <row r="224" spans="1:27" ht="16.5" customHeight="1">
      <c r="B224" s="106"/>
      <c r="C224" s="35"/>
      <c r="D224" s="107"/>
      <c r="E224" s="91"/>
      <c r="F224" s="108"/>
      <c r="G224" s="37"/>
      <c r="H224" s="38"/>
      <c r="I224" s="39"/>
      <c r="J224" s="40"/>
      <c r="K224" s="38"/>
      <c r="L224" s="41"/>
      <c r="M224" s="101"/>
      <c r="N224" s="68"/>
      <c r="O224" s="16"/>
      <c r="P224" s="68"/>
      <c r="Q224" s="17"/>
      <c r="R224" s="68"/>
      <c r="S224" s="17"/>
      <c r="T224" s="42"/>
      <c r="V224" s="43"/>
      <c r="W224" s="43"/>
      <c r="X224" s="43"/>
      <c r="Y224" s="44"/>
      <c r="Z224" s="43"/>
    </row>
    <row r="225" spans="1:27" ht="16.5" customHeight="1">
      <c r="A225" s="1">
        <v>14</v>
      </c>
      <c r="B225" s="109"/>
      <c r="C225" s="23" t="s">
        <v>60</v>
      </c>
      <c r="D225" s="103"/>
      <c r="E225" s="90"/>
      <c r="F225" s="105"/>
      <c r="G225" s="24" t="str">
        <f>IF(AND(T225="",Z225=""),"",MAX(T225,Z225))</f>
        <v/>
      </c>
      <c r="H225" s="25">
        <f>SUM(H202:H224)</f>
        <v>0</v>
      </c>
      <c r="I225" s="26"/>
      <c r="J225" s="27"/>
      <c r="K225" s="25"/>
      <c r="L225" s="28"/>
      <c r="M225" s="101"/>
      <c r="N225" s="69"/>
      <c r="O225" s="29"/>
      <c r="P225" s="69"/>
      <c r="Q225" s="30"/>
      <c r="R225" s="69"/>
      <c r="S225" s="30"/>
      <c r="T225" s="46" t="str">
        <f>IF(AND(N225="",P225="",R225=""),"",MIN(N225,P225,R225))</f>
        <v/>
      </c>
      <c r="U225" s="48"/>
      <c r="V225" s="47"/>
      <c r="W225" s="47"/>
      <c r="X225" s="47"/>
      <c r="Y225" s="33"/>
      <c r="Z225" s="47" t="str">
        <f>IF(V225="","",ROUND(V225*Y225,AA225))</f>
        <v/>
      </c>
      <c r="AA225" s="4"/>
    </row>
    <row r="226" spans="1:27" ht="16.5" customHeight="1">
      <c r="B226" s="106"/>
      <c r="C226" s="35"/>
      <c r="D226" s="107"/>
      <c r="E226" s="91"/>
      <c r="F226" s="108"/>
      <c r="G226" s="10"/>
      <c r="H226" s="11"/>
      <c r="I226" s="12"/>
      <c r="J226" s="40"/>
      <c r="K226" s="38"/>
      <c r="L226" s="41"/>
      <c r="M226" s="101"/>
      <c r="N226" s="68"/>
      <c r="O226" s="16"/>
      <c r="P226" s="68"/>
      <c r="Q226" s="17"/>
      <c r="R226" s="68"/>
      <c r="S226" s="17"/>
      <c r="T226" s="42"/>
      <c r="V226" s="43"/>
      <c r="W226" s="43"/>
      <c r="X226" s="43"/>
      <c r="Y226" s="44"/>
      <c r="Z226" s="43"/>
    </row>
    <row r="227" spans="1:27" ht="16.5" customHeight="1">
      <c r="A227" s="1">
        <v>15</v>
      </c>
      <c r="B227" s="109"/>
      <c r="C227" s="22"/>
      <c r="D227" s="116"/>
      <c r="E227" s="90"/>
      <c r="F227" s="105"/>
      <c r="G227" s="24" t="str">
        <f>IF(AND(T227="",Z227=""),"",MAX(T227,Z227))</f>
        <v/>
      </c>
      <c r="H227" s="25"/>
      <c r="I227" s="26"/>
      <c r="J227" s="27"/>
      <c r="K227" s="25"/>
      <c r="L227" s="28"/>
      <c r="M227" s="101"/>
      <c r="N227" s="69"/>
      <c r="O227" s="29"/>
      <c r="P227" s="69"/>
      <c r="Q227" s="30"/>
      <c r="R227" s="69"/>
      <c r="S227" s="30"/>
      <c r="T227" s="46" t="str">
        <f>IF(AND(N227="",P227="",R227=""),"",MIN(N227,P227,R227))</f>
        <v/>
      </c>
      <c r="U227" s="48"/>
      <c r="V227" s="47"/>
      <c r="W227" s="47"/>
      <c r="X227" s="47"/>
      <c r="Y227" s="33"/>
      <c r="Z227" s="47" t="str">
        <f>IF(V227="","",ROUND(V227*Y227,AA227))</f>
        <v/>
      </c>
      <c r="AA227" s="4"/>
    </row>
    <row r="228" spans="1:27" ht="16.5" customHeight="1">
      <c r="B228" s="106"/>
      <c r="C228" s="35"/>
      <c r="D228" s="107"/>
      <c r="E228" s="91"/>
      <c r="F228" s="108"/>
      <c r="G228" s="37"/>
      <c r="H228" s="38"/>
      <c r="I228" s="117"/>
      <c r="J228" s="40"/>
      <c r="K228" s="38"/>
      <c r="L228" s="41"/>
      <c r="M228" s="101"/>
      <c r="N228" s="68"/>
      <c r="O228" s="16"/>
      <c r="P228" s="68"/>
      <c r="Q228" s="17"/>
      <c r="R228" s="68"/>
      <c r="S228" s="17"/>
      <c r="T228" s="31"/>
      <c r="V228" s="43"/>
      <c r="W228" s="43"/>
      <c r="X228" s="43"/>
      <c r="Y228" s="20"/>
      <c r="Z228" s="32"/>
    </row>
    <row r="229" spans="1:27" ht="16.5" customHeight="1">
      <c r="A229" s="1">
        <v>16</v>
      </c>
      <c r="B229" s="118"/>
      <c r="C229" s="53" t="s">
        <v>75</v>
      </c>
      <c r="D229" s="119"/>
      <c r="E229" s="93"/>
      <c r="F229" s="77"/>
      <c r="G229" s="54" t="str">
        <f>IF(AND(T229="",Z229=""),"",MAX(T229,Z229))</f>
        <v/>
      </c>
      <c r="H229" s="55">
        <f>ROUNDDOWN(H225,M229)</f>
        <v>0</v>
      </c>
      <c r="I229" s="66"/>
      <c r="J229" s="120"/>
      <c r="K229" s="55"/>
      <c r="L229" s="121"/>
      <c r="M229" s="122">
        <v>-4</v>
      </c>
      <c r="N229" s="70"/>
      <c r="O229" s="56"/>
      <c r="P229" s="70"/>
      <c r="Q229" s="57"/>
      <c r="R229" s="70"/>
      <c r="S229" s="57"/>
      <c r="T229" s="58" t="str">
        <f>IF(AND(N229="",P229="",R229=""),"",MIN(N229,P229,R229))</f>
        <v/>
      </c>
      <c r="U229" s="48"/>
      <c r="V229" s="59"/>
      <c r="W229" s="59"/>
      <c r="X229" s="59"/>
      <c r="Y229" s="60"/>
      <c r="Z229" s="59" t="str">
        <f>IF(V229="","",ROUND(V229*Y229,AA229))</f>
        <v/>
      </c>
      <c r="AA229" s="4"/>
    </row>
    <row r="230" spans="1:27" ht="16.5" customHeight="1">
      <c r="B230" s="98"/>
      <c r="C230" s="86" t="s">
        <v>82</v>
      </c>
      <c r="D230" s="99"/>
      <c r="E230" s="87"/>
      <c r="F230" s="100"/>
      <c r="G230" s="10"/>
      <c r="H230" s="11"/>
      <c r="I230" s="12"/>
      <c r="J230" s="13"/>
      <c r="K230" s="11"/>
      <c r="L230" s="14"/>
      <c r="M230" s="101"/>
      <c r="N230" s="68"/>
      <c r="O230" s="16"/>
      <c r="P230" s="68"/>
      <c r="Q230" s="17"/>
      <c r="R230" s="68"/>
      <c r="S230" s="17"/>
      <c r="T230" s="18"/>
      <c r="V230" s="19"/>
      <c r="W230" s="19"/>
      <c r="X230" s="19"/>
      <c r="Y230" s="20"/>
      <c r="Z230" s="19"/>
    </row>
    <row r="231" spans="1:27" ht="16.5" customHeight="1">
      <c r="A231" s="1">
        <v>1</v>
      </c>
      <c r="B231" s="102"/>
      <c r="C231" s="88"/>
      <c r="D231" s="103"/>
      <c r="E231" s="104"/>
      <c r="F231" s="105"/>
      <c r="G231" s="24" t="str">
        <f>IF(AND(T231="",Z231=""),"",MAX(T231,Z231))</f>
        <v/>
      </c>
      <c r="H231" s="25" t="str">
        <f>IF(G231="","",ROUNDDOWN(E231*G231,0))</f>
        <v/>
      </c>
      <c r="I231" s="26"/>
      <c r="J231" s="27"/>
      <c r="K231" s="25"/>
      <c r="L231" s="28"/>
      <c r="M231" s="101"/>
      <c r="N231" s="69"/>
      <c r="O231" s="29"/>
      <c r="P231" s="69"/>
      <c r="Q231" s="30"/>
      <c r="R231" s="69"/>
      <c r="S231" s="30"/>
      <c r="T231" s="31" t="str">
        <f>IF(AND(N231="",P231="",R231=""),"",MIN(N231,P231,R231))</f>
        <v/>
      </c>
      <c r="V231" s="32"/>
      <c r="W231" s="32"/>
      <c r="X231" s="32"/>
      <c r="Y231" s="33"/>
      <c r="Z231" s="32" t="str">
        <f>IF(V231="","",ROUND(V231*Y231,AA231))</f>
        <v/>
      </c>
    </row>
    <row r="232" spans="1:27" ht="16.5" customHeight="1">
      <c r="B232" s="106"/>
      <c r="C232" s="35"/>
      <c r="D232" s="107"/>
      <c r="E232" s="91"/>
      <c r="F232" s="108"/>
      <c r="G232" s="37"/>
      <c r="H232" s="38"/>
      <c r="I232" s="39"/>
      <c r="J232" s="40"/>
      <c r="K232" s="38"/>
      <c r="L232" s="41"/>
      <c r="M232" s="101"/>
      <c r="N232" s="68"/>
      <c r="O232" s="16"/>
      <c r="P232" s="68"/>
      <c r="Q232" s="17"/>
      <c r="R232" s="68"/>
      <c r="S232" s="17"/>
      <c r="T232" s="42"/>
      <c r="V232" s="43"/>
      <c r="W232" s="43"/>
      <c r="X232" s="43"/>
      <c r="Y232" s="44"/>
      <c r="Z232" s="43"/>
    </row>
    <row r="233" spans="1:27" ht="16.5" customHeight="1">
      <c r="A233" s="1">
        <v>2</v>
      </c>
      <c r="B233" s="109"/>
      <c r="C233" s="22"/>
      <c r="D233" s="103"/>
      <c r="E233" s="104"/>
      <c r="F233" s="105"/>
      <c r="G233" s="24" t="str">
        <f>IF(AND(T233="",Z233=""),"",MAX(T233,Z233))</f>
        <v/>
      </c>
      <c r="H233" s="25" t="str">
        <f>IF(G233="","",ROUNDDOWN(E233*G233,0))</f>
        <v/>
      </c>
      <c r="I233" s="26"/>
      <c r="J233" s="27"/>
      <c r="K233" s="25"/>
      <c r="L233" s="28"/>
      <c r="M233" s="101"/>
      <c r="N233" s="69"/>
      <c r="O233" s="29"/>
      <c r="P233" s="69"/>
      <c r="Q233" s="30"/>
      <c r="R233" s="69"/>
      <c r="S233" s="30"/>
      <c r="T233" s="46" t="str">
        <f>IF(AND(N233="",P233="",R233=""),"",MIN(N233,P233,R233))</f>
        <v/>
      </c>
      <c r="V233" s="47"/>
      <c r="W233" s="47"/>
      <c r="X233" s="47"/>
      <c r="Y233" s="33"/>
      <c r="Z233" s="47" t="str">
        <f>IF(V233="","",ROUND(V233*Y233,AA233))</f>
        <v/>
      </c>
    </row>
    <row r="234" spans="1:27" ht="16.5" customHeight="1">
      <c r="B234" s="106"/>
      <c r="C234" s="35"/>
      <c r="D234" s="107"/>
      <c r="E234" s="91"/>
      <c r="F234" s="108"/>
      <c r="G234" s="37"/>
      <c r="H234" s="38"/>
      <c r="I234" s="39"/>
      <c r="J234" s="40"/>
      <c r="K234" s="38"/>
      <c r="L234" s="41"/>
      <c r="M234" s="101"/>
      <c r="N234" s="68"/>
      <c r="O234" s="16"/>
      <c r="P234" s="68"/>
      <c r="Q234" s="17"/>
      <c r="R234" s="68"/>
      <c r="S234" s="17"/>
      <c r="T234" s="42"/>
      <c r="V234" s="43"/>
      <c r="W234" s="43"/>
      <c r="X234" s="43"/>
      <c r="Y234" s="44"/>
      <c r="Z234" s="43"/>
    </row>
    <row r="235" spans="1:27" ht="16.5" customHeight="1">
      <c r="A235" s="1">
        <v>3</v>
      </c>
      <c r="B235" s="102"/>
      <c r="C235" s="22"/>
      <c r="D235" s="103"/>
      <c r="E235" s="104"/>
      <c r="F235" s="105"/>
      <c r="G235" s="24" t="str">
        <f>IF(AND(T235="",Z235=""),"",MAX(T235,Z235))</f>
        <v/>
      </c>
      <c r="H235" s="25" t="str">
        <f>IF(G235="","",ROUNDDOWN(E235*G235,0))</f>
        <v/>
      </c>
      <c r="I235" s="26"/>
      <c r="J235" s="27"/>
      <c r="K235" s="25"/>
      <c r="L235" s="28"/>
      <c r="M235" s="101"/>
      <c r="N235" s="69"/>
      <c r="O235" s="29"/>
      <c r="P235" s="69"/>
      <c r="Q235" s="30"/>
      <c r="R235" s="69"/>
      <c r="S235" s="30"/>
      <c r="T235" s="46" t="str">
        <f>IF(AND(N235="",P235="",R235=""),"",MIN(N235,P235,R235))</f>
        <v/>
      </c>
      <c r="V235" s="47"/>
      <c r="W235" s="47"/>
      <c r="X235" s="47"/>
      <c r="Y235" s="33"/>
      <c r="Z235" s="47" t="str">
        <f>IF(V235="","",ROUND(V235*Y235,AA235))</f>
        <v/>
      </c>
    </row>
    <row r="236" spans="1:27" ht="16.5" customHeight="1">
      <c r="B236" s="106"/>
      <c r="C236" s="35"/>
      <c r="D236" s="107"/>
      <c r="E236" s="91"/>
      <c r="F236" s="108"/>
      <c r="G236" s="37"/>
      <c r="H236" s="38"/>
      <c r="I236" s="39"/>
      <c r="J236" s="40"/>
      <c r="K236" s="38"/>
      <c r="L236" s="41"/>
      <c r="M236" s="101"/>
      <c r="N236" s="68"/>
      <c r="O236" s="16"/>
      <c r="P236" s="68"/>
      <c r="Q236" s="17"/>
      <c r="R236" s="68"/>
      <c r="S236" s="17"/>
      <c r="T236" s="42"/>
      <c r="V236" s="43"/>
      <c r="W236" s="43"/>
      <c r="X236" s="43"/>
      <c r="Y236" s="44"/>
      <c r="Z236" s="43"/>
    </row>
    <row r="237" spans="1:27" ht="16.5" customHeight="1">
      <c r="A237" s="1">
        <v>4</v>
      </c>
      <c r="B237" s="109"/>
      <c r="C237" s="22"/>
      <c r="D237" s="103"/>
      <c r="E237" s="104"/>
      <c r="F237" s="105"/>
      <c r="G237" s="24" t="str">
        <f>IF(AND(T237="",Z237=""),"",MAX(T237,Z237))</f>
        <v/>
      </c>
      <c r="H237" s="25" t="str">
        <f>IF(G237="","",ROUNDDOWN(E237*G237,0))</f>
        <v/>
      </c>
      <c r="I237" s="26"/>
      <c r="J237" s="27"/>
      <c r="K237" s="25"/>
      <c r="L237" s="28"/>
      <c r="M237" s="101"/>
      <c r="N237" s="69"/>
      <c r="O237" s="29"/>
      <c r="P237" s="69"/>
      <c r="Q237" s="30"/>
      <c r="R237" s="69"/>
      <c r="S237" s="30"/>
      <c r="T237" s="46" t="str">
        <f>IF(AND(N237="",P237="",R237=""),"",MIN(N237,P237,R237))</f>
        <v/>
      </c>
      <c r="V237" s="47"/>
      <c r="W237" s="47"/>
      <c r="X237" s="47"/>
      <c r="Y237" s="33"/>
      <c r="Z237" s="47" t="str">
        <f>IF(V237="","",ROUND(V237*Y237,AA237))</f>
        <v/>
      </c>
    </row>
    <row r="238" spans="1:27" ht="16.5" customHeight="1">
      <c r="B238" s="106"/>
      <c r="C238" s="35"/>
      <c r="D238" s="107"/>
      <c r="E238" s="91"/>
      <c r="F238" s="108"/>
      <c r="G238" s="37"/>
      <c r="H238" s="38"/>
      <c r="I238" s="39"/>
      <c r="J238" s="40"/>
      <c r="K238" s="38"/>
      <c r="L238" s="41"/>
      <c r="M238" s="101"/>
      <c r="N238" s="68"/>
      <c r="O238" s="16"/>
      <c r="P238" s="68"/>
      <c r="Q238" s="17"/>
      <c r="R238" s="68"/>
      <c r="S238" s="17"/>
      <c r="T238" s="42"/>
      <c r="V238" s="43"/>
      <c r="W238" s="43"/>
      <c r="X238" s="43"/>
      <c r="Y238" s="44"/>
      <c r="Z238" s="43"/>
    </row>
    <row r="239" spans="1:27" ht="16.5" customHeight="1">
      <c r="A239" s="1">
        <v>5</v>
      </c>
      <c r="B239" s="109"/>
      <c r="C239" s="22"/>
      <c r="D239" s="103"/>
      <c r="E239" s="104"/>
      <c r="F239" s="105"/>
      <c r="G239" s="24" t="str">
        <f>IF(AND(T239="",Z239=""),"",MAX(T239,Z239))</f>
        <v/>
      </c>
      <c r="H239" s="25" t="str">
        <f>IF(G239="","",ROUNDDOWN(E239*G239,0))</f>
        <v/>
      </c>
      <c r="I239" s="26"/>
      <c r="J239" s="27"/>
      <c r="K239" s="25"/>
      <c r="L239" s="28"/>
      <c r="M239" s="101"/>
      <c r="N239" s="69"/>
      <c r="O239" s="29"/>
      <c r="P239" s="69"/>
      <c r="Q239" s="30"/>
      <c r="R239" s="69"/>
      <c r="S239" s="30"/>
      <c r="T239" s="46" t="str">
        <f>IF(AND(N239="",P239="",R239=""),"",MIN(N239,P239,R239))</f>
        <v/>
      </c>
      <c r="U239" s="48"/>
      <c r="V239" s="47"/>
      <c r="W239" s="47"/>
      <c r="X239" s="47"/>
      <c r="Y239" s="33"/>
      <c r="Z239" s="47" t="str">
        <f>IF(V239="","",ROUND(V239*Y239,AA239))</f>
        <v/>
      </c>
      <c r="AA239" s="4"/>
    </row>
    <row r="240" spans="1:27" ht="16.5" customHeight="1">
      <c r="B240" s="106"/>
      <c r="C240" s="35"/>
      <c r="D240" s="107"/>
      <c r="E240" s="91"/>
      <c r="F240" s="108"/>
      <c r="G240" s="37"/>
      <c r="H240" s="38"/>
      <c r="I240" s="39"/>
      <c r="J240" s="40"/>
      <c r="K240" s="38"/>
      <c r="L240" s="41"/>
      <c r="M240" s="101"/>
      <c r="N240" s="68"/>
      <c r="O240" s="16"/>
      <c r="P240" s="68"/>
      <c r="Q240" s="17"/>
      <c r="R240" s="68"/>
      <c r="S240" s="17"/>
      <c r="T240" s="42"/>
      <c r="V240" s="43"/>
      <c r="W240" s="43"/>
      <c r="X240" s="43"/>
      <c r="Y240" s="44"/>
      <c r="Z240" s="43"/>
    </row>
    <row r="241" spans="1:27" ht="16.5" customHeight="1">
      <c r="A241" s="1">
        <v>6</v>
      </c>
      <c r="B241" s="109"/>
      <c r="C241" s="22"/>
      <c r="D241" s="103"/>
      <c r="E241" s="104"/>
      <c r="F241" s="105"/>
      <c r="G241" s="24" t="str">
        <f>IF(AND(T241="",Z241=""),"",MAX(T241,Z241))</f>
        <v/>
      </c>
      <c r="H241" s="25" t="str">
        <f>IF(G241="","",ROUNDDOWN(E241*G241,0))</f>
        <v/>
      </c>
      <c r="I241" s="26"/>
      <c r="J241" s="27"/>
      <c r="K241" s="25"/>
      <c r="L241" s="28"/>
      <c r="M241" s="101"/>
      <c r="N241" s="69"/>
      <c r="O241" s="29"/>
      <c r="P241" s="69"/>
      <c r="Q241" s="30"/>
      <c r="R241" s="69"/>
      <c r="S241" s="30"/>
      <c r="T241" s="46" t="str">
        <f>IF(AND(N241="",P241="",R241=""),"",MIN(N241,P241,R241))</f>
        <v/>
      </c>
      <c r="V241" s="47"/>
      <c r="W241" s="47"/>
      <c r="X241" s="47"/>
      <c r="Y241" s="33"/>
      <c r="Z241" s="47" t="str">
        <f>IF(V241="","",ROUND(V241*Y241,AA241))</f>
        <v/>
      </c>
    </row>
    <row r="242" spans="1:27" ht="16.5" customHeight="1">
      <c r="B242" s="106"/>
      <c r="C242" s="35"/>
      <c r="D242" s="107"/>
      <c r="E242" s="91"/>
      <c r="F242" s="108"/>
      <c r="G242" s="37"/>
      <c r="H242" s="38"/>
      <c r="I242" s="39"/>
      <c r="J242" s="40"/>
      <c r="K242" s="38"/>
      <c r="L242" s="41"/>
      <c r="M242" s="101"/>
      <c r="N242" s="68"/>
      <c r="O242" s="16"/>
      <c r="P242" s="68"/>
      <c r="Q242" s="17"/>
      <c r="R242" s="68"/>
      <c r="S242" s="17"/>
      <c r="T242" s="42"/>
      <c r="V242" s="43"/>
      <c r="W242" s="43"/>
      <c r="X242" s="43"/>
      <c r="Y242" s="44"/>
      <c r="Z242" s="43"/>
    </row>
    <row r="243" spans="1:27" ht="16.5" customHeight="1">
      <c r="A243" s="1">
        <v>7</v>
      </c>
      <c r="B243" s="109"/>
      <c r="C243" s="22"/>
      <c r="D243" s="110"/>
      <c r="E243" s="104"/>
      <c r="F243" s="105"/>
      <c r="G243" s="24" t="str">
        <f>IF(AND(T243="",Z243=""),"",MAX(T243,Z243))</f>
        <v/>
      </c>
      <c r="H243" s="25" t="str">
        <f>IF(G243="","",ROUNDDOWN(E243*G243,0))</f>
        <v/>
      </c>
      <c r="I243" s="26"/>
      <c r="J243" s="27"/>
      <c r="K243" s="25"/>
      <c r="L243" s="28"/>
      <c r="M243" s="101"/>
      <c r="N243" s="69"/>
      <c r="O243" s="29"/>
      <c r="P243" s="69"/>
      <c r="Q243" s="30"/>
      <c r="R243" s="69"/>
      <c r="S243" s="30"/>
      <c r="T243" s="46" t="str">
        <f>IF(AND(N243="",P243="",R243=""),"",MIN(N243,P243,R243))</f>
        <v/>
      </c>
      <c r="V243" s="47"/>
      <c r="W243" s="47"/>
      <c r="X243" s="47"/>
      <c r="Y243" s="33"/>
      <c r="Z243" s="47" t="str">
        <f>IF(V243="","",ROUND(V243*Y243,AA243))</f>
        <v/>
      </c>
    </row>
    <row r="244" spans="1:27" ht="16.5" customHeight="1">
      <c r="B244" s="106"/>
      <c r="C244" s="111"/>
      <c r="D244" s="107"/>
      <c r="E244" s="112"/>
      <c r="F244" s="108"/>
      <c r="G244" s="37"/>
      <c r="H244" s="38"/>
      <c r="I244" s="39"/>
      <c r="J244" s="40"/>
      <c r="K244" s="38"/>
      <c r="L244" s="41"/>
      <c r="M244" s="101"/>
      <c r="N244" s="68"/>
      <c r="O244" s="16"/>
      <c r="P244" s="68"/>
      <c r="Q244" s="17"/>
      <c r="R244" s="68"/>
      <c r="S244" s="17"/>
      <c r="T244" s="42"/>
      <c r="V244" s="43"/>
      <c r="W244" s="43"/>
      <c r="X244" s="43"/>
      <c r="Y244" s="44"/>
      <c r="Z244" s="43"/>
    </row>
    <row r="245" spans="1:27" ht="16.5" customHeight="1">
      <c r="A245" s="1">
        <v>8</v>
      </c>
      <c r="B245" s="109"/>
      <c r="C245" s="22"/>
      <c r="D245" s="103"/>
      <c r="E245" s="90"/>
      <c r="F245" s="105"/>
      <c r="G245" s="24" t="str">
        <f>IF(AND(T245="",Z245=""),"",MAX(T245,Z245))</f>
        <v/>
      </c>
      <c r="H245" s="25" t="str">
        <f>IF(G245="","",ROUNDDOWN(E245*G245,0))</f>
        <v/>
      </c>
      <c r="I245" s="26"/>
      <c r="J245" s="27"/>
      <c r="K245" s="25"/>
      <c r="L245" s="28"/>
      <c r="M245" s="101"/>
      <c r="N245" s="69"/>
      <c r="O245" s="29"/>
      <c r="P245" s="69"/>
      <c r="Q245" s="30"/>
      <c r="R245" s="69"/>
      <c r="S245" s="30"/>
      <c r="T245" s="46" t="str">
        <f>IF(AND(N245="",P245="",R245=""),"",MIN(N245,P245,R245))</f>
        <v/>
      </c>
      <c r="U245" s="49"/>
      <c r="V245" s="47"/>
      <c r="W245" s="47"/>
      <c r="X245" s="47"/>
      <c r="Y245" s="33"/>
      <c r="Z245" s="47" t="str">
        <f>IF(V245="","",ROUND(V245*Y245,AA245))</f>
        <v/>
      </c>
      <c r="AA245" s="113"/>
    </row>
    <row r="246" spans="1:27" ht="16.5" customHeight="1">
      <c r="B246" s="106"/>
      <c r="C246" s="35"/>
      <c r="D246" s="114"/>
      <c r="E246" s="91"/>
      <c r="F246" s="108"/>
      <c r="G246" s="37"/>
      <c r="H246" s="38"/>
      <c r="I246" s="39"/>
      <c r="J246" s="40"/>
      <c r="K246" s="38"/>
      <c r="L246" s="41"/>
      <c r="M246" s="101"/>
      <c r="N246" s="68"/>
      <c r="O246" s="16"/>
      <c r="P246" s="68"/>
      <c r="Q246" s="17"/>
      <c r="R246" s="68"/>
      <c r="S246" s="17"/>
      <c r="T246" s="42"/>
      <c r="V246" s="43"/>
      <c r="W246" s="43"/>
      <c r="X246" s="43"/>
      <c r="Y246" s="44"/>
      <c r="Z246" s="43"/>
    </row>
    <row r="247" spans="1:27" ht="16.5" customHeight="1">
      <c r="A247" s="1">
        <v>9</v>
      </c>
      <c r="B247" s="109"/>
      <c r="C247" s="22"/>
      <c r="D247" s="110"/>
      <c r="E247" s="90"/>
      <c r="F247" s="105"/>
      <c r="G247" s="24" t="str">
        <f>IF(AND(T247="",Z247=""),"",MAX(T247,Z247))</f>
        <v/>
      </c>
      <c r="H247" s="25" t="str">
        <f>IF(G247="","",ROUNDDOWN(E247*G247,0))</f>
        <v/>
      </c>
      <c r="I247" s="26"/>
      <c r="J247" s="27"/>
      <c r="K247" s="25"/>
      <c r="L247" s="28"/>
      <c r="M247" s="101"/>
      <c r="N247" s="69"/>
      <c r="O247" s="29"/>
      <c r="P247" s="69"/>
      <c r="Q247" s="30"/>
      <c r="R247" s="69"/>
      <c r="S247" s="30"/>
      <c r="T247" s="46" t="str">
        <f>IF(AND(N247="",P247="",R247=""),"",MIN(N247,P247,R247))</f>
        <v/>
      </c>
      <c r="U247" s="49"/>
      <c r="V247" s="47"/>
      <c r="W247" s="47"/>
      <c r="X247" s="47"/>
      <c r="Y247" s="33"/>
      <c r="Z247" s="47" t="str">
        <f>IF(V247="","",ROUND(V247*Y247,AA247))</f>
        <v/>
      </c>
      <c r="AA247" s="113"/>
    </row>
    <row r="248" spans="1:27" ht="16.5" customHeight="1">
      <c r="B248" s="106"/>
      <c r="C248" s="111"/>
      <c r="D248" s="107"/>
      <c r="E248" s="112"/>
      <c r="F248" s="108"/>
      <c r="G248" s="37"/>
      <c r="H248" s="38"/>
      <c r="I248" s="39"/>
      <c r="J248" s="40"/>
      <c r="K248" s="38"/>
      <c r="L248" s="41"/>
      <c r="M248" s="101"/>
      <c r="N248" s="68"/>
      <c r="O248" s="16"/>
      <c r="P248" s="68"/>
      <c r="Q248" s="17"/>
      <c r="R248" s="68"/>
      <c r="S248" s="17"/>
      <c r="T248" s="42"/>
      <c r="V248" s="43"/>
      <c r="W248" s="43"/>
      <c r="X248" s="43"/>
      <c r="Y248" s="44"/>
      <c r="Z248" s="43"/>
    </row>
    <row r="249" spans="1:27" ht="16.5" customHeight="1">
      <c r="A249" s="1">
        <v>10</v>
      </c>
      <c r="B249" s="109"/>
      <c r="C249" s="22"/>
      <c r="D249" s="103"/>
      <c r="E249" s="90"/>
      <c r="F249" s="105"/>
      <c r="G249" s="24" t="str">
        <f>IF(AND(T249="",Z249=""),"",MAX(T249,Z249))</f>
        <v/>
      </c>
      <c r="H249" s="25" t="str">
        <f>IF(G249="","",ROUNDDOWN(E249*G249,0))</f>
        <v/>
      </c>
      <c r="I249" s="26"/>
      <c r="J249" s="27"/>
      <c r="K249" s="25"/>
      <c r="L249" s="28"/>
      <c r="M249" s="101"/>
      <c r="N249" s="69"/>
      <c r="O249" s="29"/>
      <c r="P249" s="69"/>
      <c r="Q249" s="30"/>
      <c r="R249" s="69"/>
      <c r="S249" s="30"/>
      <c r="T249" s="46" t="str">
        <f>IF(AND(N249="",P249="",R249=""),"",MIN(N249,P249,R249))</f>
        <v/>
      </c>
      <c r="U249" s="49"/>
      <c r="V249" s="47"/>
      <c r="W249" s="47"/>
      <c r="X249" s="47"/>
      <c r="Y249" s="33"/>
      <c r="Z249" s="47" t="str">
        <f>IF(V249="","",ROUND(V249*Y249,AA249))</f>
        <v/>
      </c>
      <c r="AA249" s="113"/>
    </row>
    <row r="250" spans="1:27" ht="16.5" customHeight="1">
      <c r="B250" s="106"/>
      <c r="C250" s="35"/>
      <c r="D250" s="107"/>
      <c r="E250" s="112"/>
      <c r="F250" s="108"/>
      <c r="G250" s="37"/>
      <c r="H250" s="38"/>
      <c r="I250" s="39"/>
      <c r="J250" s="40"/>
      <c r="K250" s="38"/>
      <c r="L250" s="41"/>
      <c r="M250" s="101"/>
      <c r="N250" s="68"/>
      <c r="O250" s="16"/>
      <c r="P250" s="68"/>
      <c r="Q250" s="17"/>
      <c r="R250" s="68"/>
      <c r="S250" s="17"/>
      <c r="T250" s="42"/>
      <c r="V250" s="43"/>
      <c r="W250" s="43"/>
      <c r="X250" s="43"/>
      <c r="Y250" s="44"/>
      <c r="Z250" s="43"/>
    </row>
    <row r="251" spans="1:27" ht="16.5" customHeight="1">
      <c r="A251" s="1">
        <v>11</v>
      </c>
      <c r="B251" s="109"/>
      <c r="C251" s="22"/>
      <c r="D251" s="103"/>
      <c r="E251" s="90"/>
      <c r="F251" s="105"/>
      <c r="G251" s="24" t="str">
        <f>IF(AND(T251="",Z251=""),"",MAX(T251,Z251))</f>
        <v/>
      </c>
      <c r="H251" s="25" t="str">
        <f>IF(G251="","",ROUNDDOWN(E251*G251,0))</f>
        <v/>
      </c>
      <c r="I251" s="115"/>
      <c r="J251" s="27"/>
      <c r="K251" s="25"/>
      <c r="L251" s="28"/>
      <c r="M251" s="101"/>
      <c r="N251" s="69"/>
      <c r="O251" s="29"/>
      <c r="P251" s="69"/>
      <c r="Q251" s="30"/>
      <c r="R251" s="69"/>
      <c r="S251" s="30"/>
      <c r="T251" s="46" t="str">
        <f>IF(AND(N251="",P251="",R251=""),"",MIN(N251,P251,R251))</f>
        <v/>
      </c>
      <c r="U251" s="49"/>
      <c r="V251" s="47"/>
      <c r="W251" s="47"/>
      <c r="X251" s="47"/>
      <c r="Y251" s="33"/>
      <c r="Z251" s="47" t="str">
        <f>IF(V251="","",ROUND(V251*Y251,AA251))</f>
        <v/>
      </c>
      <c r="AA251" s="113"/>
    </row>
    <row r="252" spans="1:27" ht="16.5" customHeight="1">
      <c r="B252" s="106"/>
      <c r="C252" s="111"/>
      <c r="D252" s="107"/>
      <c r="E252" s="112"/>
      <c r="F252" s="108"/>
      <c r="G252" s="37"/>
      <c r="H252" s="38"/>
      <c r="I252" s="39"/>
      <c r="J252" s="40"/>
      <c r="K252" s="38"/>
      <c r="L252" s="41"/>
      <c r="M252" s="101"/>
      <c r="N252" s="68"/>
      <c r="O252" s="16"/>
      <c r="P252" s="68"/>
      <c r="Q252" s="17"/>
      <c r="R252" s="68"/>
      <c r="S252" s="17"/>
      <c r="T252" s="42"/>
      <c r="V252" s="43"/>
      <c r="W252" s="43"/>
      <c r="X252" s="43"/>
      <c r="Y252" s="44"/>
      <c r="Z252" s="43"/>
    </row>
    <row r="253" spans="1:27" ht="16.5" customHeight="1">
      <c r="A253" s="1">
        <v>12</v>
      </c>
      <c r="B253" s="109"/>
      <c r="C253" s="22"/>
      <c r="D253" s="103"/>
      <c r="E253" s="90"/>
      <c r="F253" s="105"/>
      <c r="G253" s="24" t="str">
        <f>IF(AND(T253="",Z253=""),"",MAX(T253,Z253))</f>
        <v/>
      </c>
      <c r="H253" s="25" t="str">
        <f>IF(G253="","",ROUNDDOWN(E253*G253,0))</f>
        <v/>
      </c>
      <c r="I253" s="26"/>
      <c r="J253" s="27"/>
      <c r="K253" s="25"/>
      <c r="L253" s="28"/>
      <c r="M253" s="101"/>
      <c r="N253" s="69"/>
      <c r="O253" s="29"/>
      <c r="P253" s="69"/>
      <c r="Q253" s="30"/>
      <c r="R253" s="69"/>
      <c r="S253" s="30"/>
      <c r="T253" s="46" t="str">
        <f>IF(AND(N253="",P253="",R253=""),"",MIN(N253,P253,R253))</f>
        <v/>
      </c>
      <c r="V253" s="47"/>
      <c r="W253" s="47"/>
      <c r="X253" s="47"/>
      <c r="Y253" s="33"/>
      <c r="Z253" s="47" t="str">
        <f>IF(V253="","",ROUND(V253*Y253,AA253))</f>
        <v/>
      </c>
    </row>
    <row r="254" spans="1:27" ht="16.5" customHeight="1">
      <c r="B254" s="106"/>
      <c r="C254" s="35"/>
      <c r="D254" s="107"/>
      <c r="E254" s="112"/>
      <c r="F254" s="108"/>
      <c r="G254" s="37"/>
      <c r="H254" s="38"/>
      <c r="I254" s="39"/>
      <c r="J254" s="40"/>
      <c r="K254" s="38"/>
      <c r="L254" s="41"/>
      <c r="M254" s="101"/>
      <c r="N254" s="68"/>
      <c r="O254" s="16"/>
      <c r="P254" s="68"/>
      <c r="Q254" s="17"/>
      <c r="R254" s="68"/>
      <c r="S254" s="17"/>
      <c r="T254" s="42"/>
      <c r="V254" s="43"/>
      <c r="W254" s="43"/>
      <c r="X254" s="43"/>
      <c r="Y254" s="44"/>
      <c r="Z254" s="43"/>
    </row>
    <row r="255" spans="1:27" ht="16.5" customHeight="1">
      <c r="A255" s="1">
        <v>13</v>
      </c>
      <c r="B255" s="109"/>
      <c r="C255" s="22"/>
      <c r="D255" s="103"/>
      <c r="E255" s="90"/>
      <c r="F255" s="105"/>
      <c r="G255" s="24" t="str">
        <f>IF(AND(T255="",Z255=""),"",MAX(T255,Z255))</f>
        <v/>
      </c>
      <c r="H255" s="25" t="str">
        <f>IF(G255="","",ROUNDDOWN(E255*G255,0))</f>
        <v/>
      </c>
      <c r="I255" s="26"/>
      <c r="J255" s="27"/>
      <c r="K255" s="25"/>
      <c r="L255" s="28"/>
      <c r="M255" s="101"/>
      <c r="N255" s="69"/>
      <c r="O255" s="29"/>
      <c r="P255" s="69"/>
      <c r="Q255" s="30"/>
      <c r="R255" s="69"/>
      <c r="S255" s="30"/>
      <c r="T255" s="46" t="str">
        <f>IF(AND(N255="",P255="",R255=""),"",MIN(N255,P255,R255))</f>
        <v/>
      </c>
      <c r="V255" s="47"/>
      <c r="W255" s="47"/>
      <c r="X255" s="47"/>
      <c r="Y255" s="33"/>
      <c r="Z255" s="47" t="str">
        <f>IF(V255="","",ROUND(V255*Y255,AA255))</f>
        <v/>
      </c>
    </row>
    <row r="256" spans="1:27" ht="16.5" customHeight="1">
      <c r="B256" s="106"/>
      <c r="C256" s="35"/>
      <c r="D256" s="107"/>
      <c r="E256" s="91"/>
      <c r="F256" s="108"/>
      <c r="G256" s="37"/>
      <c r="H256" s="38"/>
      <c r="I256" s="39"/>
      <c r="J256" s="40"/>
      <c r="K256" s="38"/>
      <c r="L256" s="41"/>
      <c r="M256" s="101"/>
      <c r="N256" s="68"/>
      <c r="O256" s="16"/>
      <c r="P256" s="68"/>
      <c r="Q256" s="17"/>
      <c r="R256" s="68"/>
      <c r="S256" s="17"/>
      <c r="T256" s="42"/>
      <c r="V256" s="43"/>
      <c r="W256" s="43"/>
      <c r="X256" s="43"/>
      <c r="Y256" s="44"/>
      <c r="Z256" s="43"/>
    </row>
    <row r="257" spans="1:27" ht="16.5" customHeight="1">
      <c r="A257" s="1">
        <v>14</v>
      </c>
      <c r="B257" s="109"/>
      <c r="C257" s="23" t="s">
        <v>60</v>
      </c>
      <c r="D257" s="103"/>
      <c r="E257" s="90"/>
      <c r="F257" s="105"/>
      <c r="G257" s="24" t="str">
        <f>IF(AND(T257="",Z257=""),"",MAX(T257,Z257))</f>
        <v/>
      </c>
      <c r="H257" s="25">
        <f>SUM(H234:H256)</f>
        <v>0</v>
      </c>
      <c r="I257" s="26"/>
      <c r="J257" s="27"/>
      <c r="K257" s="25"/>
      <c r="L257" s="28"/>
      <c r="M257" s="101"/>
      <c r="N257" s="69"/>
      <c r="O257" s="29"/>
      <c r="P257" s="69"/>
      <c r="Q257" s="30"/>
      <c r="R257" s="69"/>
      <c r="S257" s="30"/>
      <c r="T257" s="46" t="str">
        <f>IF(AND(N257="",P257="",R257=""),"",MIN(N257,P257,R257))</f>
        <v/>
      </c>
      <c r="U257" s="48"/>
      <c r="V257" s="47"/>
      <c r="W257" s="47"/>
      <c r="X257" s="47"/>
      <c r="Y257" s="33"/>
      <c r="Z257" s="47" t="str">
        <f>IF(V257="","",ROUND(V257*Y257,AA257))</f>
        <v/>
      </c>
      <c r="AA257" s="4"/>
    </row>
    <row r="258" spans="1:27" ht="16.5" customHeight="1">
      <c r="B258" s="106"/>
      <c r="C258" s="35"/>
      <c r="D258" s="107"/>
      <c r="E258" s="91"/>
      <c r="F258" s="108"/>
      <c r="G258" s="10"/>
      <c r="H258" s="11"/>
      <c r="I258" s="12"/>
      <c r="J258" s="40"/>
      <c r="K258" s="38"/>
      <c r="L258" s="41"/>
      <c r="M258" s="101"/>
      <c r="N258" s="68"/>
      <c r="O258" s="16"/>
      <c r="P258" s="68"/>
      <c r="Q258" s="17"/>
      <c r="R258" s="68"/>
      <c r="S258" s="17"/>
      <c r="T258" s="42"/>
      <c r="V258" s="43"/>
      <c r="W258" s="43"/>
      <c r="X258" s="43"/>
      <c r="Y258" s="44"/>
      <c r="Z258" s="43"/>
    </row>
    <row r="259" spans="1:27" ht="16.5" customHeight="1">
      <c r="A259" s="1">
        <v>15</v>
      </c>
      <c r="B259" s="109"/>
      <c r="C259" s="22"/>
      <c r="D259" s="116"/>
      <c r="E259" s="90"/>
      <c r="F259" s="105"/>
      <c r="G259" s="24" t="str">
        <f>IF(AND(T259="",Z259=""),"",MAX(T259,Z259))</f>
        <v/>
      </c>
      <c r="H259" s="25"/>
      <c r="I259" s="26"/>
      <c r="J259" s="27"/>
      <c r="K259" s="25"/>
      <c r="L259" s="28"/>
      <c r="M259" s="101"/>
      <c r="N259" s="69"/>
      <c r="O259" s="29"/>
      <c r="P259" s="69"/>
      <c r="Q259" s="30"/>
      <c r="R259" s="69"/>
      <c r="S259" s="30"/>
      <c r="T259" s="46" t="str">
        <f>IF(AND(N259="",P259="",R259=""),"",MIN(N259,P259,R259))</f>
        <v/>
      </c>
      <c r="U259" s="48"/>
      <c r="V259" s="47"/>
      <c r="W259" s="47"/>
      <c r="X259" s="47"/>
      <c r="Y259" s="33"/>
      <c r="Z259" s="47" t="str">
        <f>IF(V259="","",ROUND(V259*Y259,AA259))</f>
        <v/>
      </c>
      <c r="AA259" s="4"/>
    </row>
    <row r="260" spans="1:27" ht="16.5" customHeight="1">
      <c r="B260" s="106"/>
      <c r="C260" s="35"/>
      <c r="D260" s="107"/>
      <c r="E260" s="91"/>
      <c r="F260" s="108"/>
      <c r="G260" s="37"/>
      <c r="H260" s="38"/>
      <c r="I260" s="117"/>
      <c r="J260" s="40"/>
      <c r="K260" s="38"/>
      <c r="L260" s="41"/>
      <c r="M260" s="101"/>
      <c r="N260" s="68"/>
      <c r="O260" s="16"/>
      <c r="P260" s="68"/>
      <c r="Q260" s="17"/>
      <c r="R260" s="68"/>
      <c r="S260" s="17"/>
      <c r="T260" s="31"/>
      <c r="V260" s="43"/>
      <c r="W260" s="43"/>
      <c r="X260" s="43"/>
      <c r="Y260" s="20"/>
      <c r="Z260" s="32"/>
    </row>
    <row r="261" spans="1:27" ht="16.5" customHeight="1">
      <c r="A261" s="1">
        <v>16</v>
      </c>
      <c r="B261" s="118"/>
      <c r="C261" s="53" t="s">
        <v>75</v>
      </c>
      <c r="D261" s="119"/>
      <c r="E261" s="93"/>
      <c r="F261" s="77"/>
      <c r="G261" s="54" t="str">
        <f>IF(AND(T261="",Z261=""),"",MAX(T261,Z261))</f>
        <v/>
      </c>
      <c r="H261" s="55">
        <f>ROUNDDOWN(H257,M261)</f>
        <v>0</v>
      </c>
      <c r="I261" s="66"/>
      <c r="J261" s="120"/>
      <c r="K261" s="55"/>
      <c r="L261" s="121"/>
      <c r="M261" s="122">
        <v>-4</v>
      </c>
      <c r="N261" s="70"/>
      <c r="O261" s="56"/>
      <c r="P261" s="70"/>
      <c r="Q261" s="57"/>
      <c r="R261" s="70"/>
      <c r="S261" s="57"/>
      <c r="T261" s="58" t="str">
        <f>IF(AND(N261="",P261="",R261=""),"",MIN(N261,P261,R261))</f>
        <v/>
      </c>
      <c r="U261" s="48"/>
      <c r="V261" s="59"/>
      <c r="W261" s="59"/>
      <c r="X261" s="59"/>
      <c r="Y261" s="60"/>
      <c r="Z261" s="59" t="str">
        <f>IF(V261="","",ROUND(V261*Y261,AA261))</f>
        <v/>
      </c>
      <c r="AA261" s="4"/>
    </row>
    <row r="262" spans="1:27" ht="16.5" customHeight="1">
      <c r="B262" s="98"/>
      <c r="C262" s="86" t="s">
        <v>83</v>
      </c>
      <c r="D262" s="99"/>
      <c r="E262" s="87"/>
      <c r="F262" s="100"/>
      <c r="G262" s="10"/>
      <c r="H262" s="11"/>
      <c r="I262" s="12"/>
      <c r="J262" s="13"/>
      <c r="K262" s="11"/>
      <c r="L262" s="14"/>
      <c r="M262" s="101"/>
      <c r="N262" s="68"/>
      <c r="O262" s="16"/>
      <c r="P262" s="68"/>
      <c r="Q262" s="17"/>
      <c r="R262" s="68"/>
      <c r="S262" s="17"/>
      <c r="T262" s="18"/>
      <c r="V262" s="19"/>
      <c r="W262" s="19"/>
      <c r="X262" s="19"/>
      <c r="Y262" s="20"/>
      <c r="Z262" s="19"/>
    </row>
    <row r="263" spans="1:27" ht="16.5" customHeight="1">
      <c r="A263" s="1">
        <v>1</v>
      </c>
      <c r="B263" s="102"/>
      <c r="C263" s="88"/>
      <c r="D263" s="103"/>
      <c r="E263" s="104"/>
      <c r="F263" s="105"/>
      <c r="G263" s="24" t="str">
        <f>IF(AND(T263="",Z263=""),"",MAX(T263,Z263))</f>
        <v/>
      </c>
      <c r="H263" s="25" t="str">
        <f>IF(G263="","",ROUNDDOWN(E263*G263,0))</f>
        <v/>
      </c>
      <c r="I263" s="26"/>
      <c r="J263" s="27"/>
      <c r="K263" s="25"/>
      <c r="L263" s="28"/>
      <c r="M263" s="101"/>
      <c r="N263" s="69"/>
      <c r="O263" s="29"/>
      <c r="P263" s="69"/>
      <c r="Q263" s="30"/>
      <c r="R263" s="69"/>
      <c r="S263" s="30"/>
      <c r="T263" s="31" t="str">
        <f>IF(AND(N263="",P263="",R263=""),"",MIN(N263,P263,R263))</f>
        <v/>
      </c>
      <c r="V263" s="32"/>
      <c r="W263" s="32"/>
      <c r="X263" s="32"/>
      <c r="Y263" s="33"/>
      <c r="Z263" s="32" t="str">
        <f>IF(V263="","",ROUND(V263*Y263,AA263))</f>
        <v/>
      </c>
    </row>
    <row r="264" spans="1:27" ht="16.5" customHeight="1">
      <c r="B264" s="106"/>
      <c r="C264" s="35"/>
      <c r="D264" s="107"/>
      <c r="E264" s="91"/>
      <c r="F264" s="108"/>
      <c r="G264" s="37"/>
      <c r="H264" s="38"/>
      <c r="I264" s="39"/>
      <c r="J264" s="40"/>
      <c r="K264" s="38"/>
      <c r="L264" s="41"/>
      <c r="M264" s="101"/>
      <c r="N264" s="68"/>
      <c r="O264" s="16"/>
      <c r="P264" s="68"/>
      <c r="Q264" s="17"/>
      <c r="R264" s="68"/>
      <c r="S264" s="17"/>
      <c r="T264" s="42"/>
      <c r="V264" s="43"/>
      <c r="W264" s="43"/>
      <c r="X264" s="43"/>
      <c r="Y264" s="44"/>
      <c r="Z264" s="43"/>
    </row>
    <row r="265" spans="1:27" ht="16.5" customHeight="1">
      <c r="A265" s="1">
        <v>2</v>
      </c>
      <c r="B265" s="109"/>
      <c r="C265" s="22"/>
      <c r="D265" s="103"/>
      <c r="E265" s="104"/>
      <c r="F265" s="105"/>
      <c r="G265" s="24" t="str">
        <f>IF(AND(T265="",Z265=""),"",MAX(T265,Z265))</f>
        <v/>
      </c>
      <c r="H265" s="25" t="str">
        <f>IF(G265="","",ROUNDDOWN(E265*G265,0))</f>
        <v/>
      </c>
      <c r="I265" s="26"/>
      <c r="J265" s="27"/>
      <c r="K265" s="25"/>
      <c r="L265" s="28"/>
      <c r="M265" s="101"/>
      <c r="N265" s="69"/>
      <c r="O265" s="29"/>
      <c r="P265" s="69"/>
      <c r="Q265" s="30"/>
      <c r="R265" s="69"/>
      <c r="S265" s="30"/>
      <c r="T265" s="46" t="str">
        <f>IF(AND(N265="",P265="",R265=""),"",MIN(N265,P265,R265))</f>
        <v/>
      </c>
      <c r="V265" s="47"/>
      <c r="W265" s="47"/>
      <c r="X265" s="47"/>
      <c r="Y265" s="33"/>
      <c r="Z265" s="47" t="str">
        <f>IF(V265="","",ROUND(V265*Y265,AA265))</f>
        <v/>
      </c>
    </row>
    <row r="266" spans="1:27" ht="16.5" customHeight="1">
      <c r="B266" s="106"/>
      <c r="C266" s="35"/>
      <c r="D266" s="107"/>
      <c r="E266" s="91"/>
      <c r="F266" s="108"/>
      <c r="G266" s="37"/>
      <c r="H266" s="38"/>
      <c r="I266" s="39"/>
      <c r="J266" s="40"/>
      <c r="K266" s="38"/>
      <c r="L266" s="41"/>
      <c r="M266" s="101"/>
      <c r="N266" s="68"/>
      <c r="O266" s="16"/>
      <c r="P266" s="68"/>
      <c r="Q266" s="17"/>
      <c r="R266" s="68"/>
      <c r="S266" s="17"/>
      <c r="T266" s="42"/>
      <c r="V266" s="43"/>
      <c r="W266" s="43"/>
      <c r="X266" s="43"/>
      <c r="Y266" s="44"/>
      <c r="Z266" s="43"/>
    </row>
    <row r="267" spans="1:27" ht="16.5" customHeight="1">
      <c r="A267" s="1">
        <v>3</v>
      </c>
      <c r="B267" s="102"/>
      <c r="C267" s="22"/>
      <c r="D267" s="103"/>
      <c r="E267" s="104"/>
      <c r="F267" s="105"/>
      <c r="G267" s="24" t="str">
        <f>IF(AND(T267="",Z267=""),"",MAX(T267,Z267))</f>
        <v/>
      </c>
      <c r="H267" s="25" t="str">
        <f>IF(G267="","",ROUNDDOWN(E267*G267,0))</f>
        <v/>
      </c>
      <c r="I267" s="26"/>
      <c r="J267" s="27"/>
      <c r="K267" s="25"/>
      <c r="L267" s="28"/>
      <c r="M267" s="101"/>
      <c r="N267" s="69"/>
      <c r="O267" s="29"/>
      <c r="P267" s="69"/>
      <c r="Q267" s="30"/>
      <c r="R267" s="69"/>
      <c r="S267" s="30"/>
      <c r="T267" s="46" t="str">
        <f>IF(AND(N267="",P267="",R267=""),"",MIN(N267,P267,R267))</f>
        <v/>
      </c>
      <c r="V267" s="47"/>
      <c r="W267" s="47"/>
      <c r="X267" s="47"/>
      <c r="Y267" s="33"/>
      <c r="Z267" s="47" t="str">
        <f>IF(V267="","",ROUND(V267*Y267,AA267))</f>
        <v/>
      </c>
    </row>
    <row r="268" spans="1:27" ht="16.5" customHeight="1">
      <c r="B268" s="106"/>
      <c r="C268" s="35"/>
      <c r="D268" s="107"/>
      <c r="E268" s="91"/>
      <c r="F268" s="108"/>
      <c r="G268" s="37"/>
      <c r="H268" s="38"/>
      <c r="I268" s="39"/>
      <c r="J268" s="40"/>
      <c r="K268" s="38"/>
      <c r="L268" s="41"/>
      <c r="M268" s="101"/>
      <c r="N268" s="68"/>
      <c r="O268" s="16"/>
      <c r="P268" s="68"/>
      <c r="Q268" s="17"/>
      <c r="R268" s="68"/>
      <c r="S268" s="17"/>
      <c r="T268" s="42"/>
      <c r="V268" s="43"/>
      <c r="W268" s="43"/>
      <c r="X268" s="43"/>
      <c r="Y268" s="44"/>
      <c r="Z268" s="43"/>
    </row>
    <row r="269" spans="1:27" ht="16.5" customHeight="1">
      <c r="A269" s="1">
        <v>4</v>
      </c>
      <c r="B269" s="109"/>
      <c r="C269" s="22"/>
      <c r="D269" s="103"/>
      <c r="E269" s="104"/>
      <c r="F269" s="105"/>
      <c r="G269" s="24" t="str">
        <f>IF(AND(T269="",Z269=""),"",MAX(T269,Z269))</f>
        <v/>
      </c>
      <c r="H269" s="25" t="str">
        <f>IF(G269="","",ROUNDDOWN(E269*G269,0))</f>
        <v/>
      </c>
      <c r="I269" s="26"/>
      <c r="J269" s="27"/>
      <c r="K269" s="25"/>
      <c r="L269" s="28"/>
      <c r="M269" s="101"/>
      <c r="N269" s="69"/>
      <c r="O269" s="29"/>
      <c r="P269" s="69"/>
      <c r="Q269" s="30"/>
      <c r="R269" s="69"/>
      <c r="S269" s="30"/>
      <c r="T269" s="46" t="str">
        <f>IF(AND(N269="",P269="",R269=""),"",MIN(N269,P269,R269))</f>
        <v/>
      </c>
      <c r="V269" s="47"/>
      <c r="W269" s="47"/>
      <c r="X269" s="47"/>
      <c r="Y269" s="33"/>
      <c r="Z269" s="47" t="str">
        <f>IF(V269="","",ROUND(V269*Y269,AA269))</f>
        <v/>
      </c>
    </row>
    <row r="270" spans="1:27" ht="16.5" customHeight="1">
      <c r="B270" s="106"/>
      <c r="C270" s="35"/>
      <c r="D270" s="107"/>
      <c r="E270" s="91"/>
      <c r="F270" s="108"/>
      <c r="G270" s="37"/>
      <c r="H270" s="38"/>
      <c r="I270" s="39"/>
      <c r="J270" s="40"/>
      <c r="K270" s="38"/>
      <c r="L270" s="41"/>
      <c r="M270" s="101"/>
      <c r="N270" s="68"/>
      <c r="O270" s="16"/>
      <c r="P270" s="68"/>
      <c r="Q270" s="17"/>
      <c r="R270" s="68"/>
      <c r="S270" s="17"/>
      <c r="T270" s="42"/>
      <c r="V270" s="43"/>
      <c r="W270" s="43"/>
      <c r="X270" s="43"/>
      <c r="Y270" s="44"/>
      <c r="Z270" s="43"/>
    </row>
    <row r="271" spans="1:27" ht="16.5" customHeight="1">
      <c r="A271" s="1">
        <v>5</v>
      </c>
      <c r="B271" s="109"/>
      <c r="C271" s="22"/>
      <c r="D271" s="103"/>
      <c r="E271" s="104"/>
      <c r="F271" s="105"/>
      <c r="G271" s="24" t="str">
        <f>IF(AND(T271="",Z271=""),"",MAX(T271,Z271))</f>
        <v/>
      </c>
      <c r="H271" s="25" t="str">
        <f>IF(G271="","",ROUNDDOWN(E271*G271,0))</f>
        <v/>
      </c>
      <c r="I271" s="26"/>
      <c r="J271" s="27"/>
      <c r="K271" s="25"/>
      <c r="L271" s="28"/>
      <c r="M271" s="101"/>
      <c r="N271" s="69"/>
      <c r="O271" s="29"/>
      <c r="P271" s="69"/>
      <c r="Q271" s="30"/>
      <c r="R271" s="69"/>
      <c r="S271" s="30"/>
      <c r="T271" s="46" t="str">
        <f>IF(AND(N271="",P271="",R271=""),"",MIN(N271,P271,R271))</f>
        <v/>
      </c>
      <c r="U271" s="48"/>
      <c r="V271" s="47"/>
      <c r="W271" s="47"/>
      <c r="X271" s="47"/>
      <c r="Y271" s="33"/>
      <c r="Z271" s="47" t="str">
        <f>IF(V271="","",ROUND(V271*Y271,AA271))</f>
        <v/>
      </c>
      <c r="AA271" s="4"/>
    </row>
    <row r="272" spans="1:27" ht="16.5" customHeight="1">
      <c r="B272" s="106"/>
      <c r="C272" s="35"/>
      <c r="D272" s="107"/>
      <c r="E272" s="91"/>
      <c r="F272" s="108"/>
      <c r="G272" s="37"/>
      <c r="H272" s="38"/>
      <c r="I272" s="39"/>
      <c r="J272" s="40"/>
      <c r="K272" s="38"/>
      <c r="L272" s="41"/>
      <c r="M272" s="101"/>
      <c r="N272" s="68"/>
      <c r="O272" s="16"/>
      <c r="P272" s="68"/>
      <c r="Q272" s="17"/>
      <c r="R272" s="68"/>
      <c r="S272" s="17"/>
      <c r="T272" s="42"/>
      <c r="V272" s="43"/>
      <c r="W272" s="43"/>
      <c r="X272" s="43"/>
      <c r="Y272" s="44"/>
      <c r="Z272" s="43"/>
    </row>
    <row r="273" spans="1:27" ht="16.5" customHeight="1">
      <c r="A273" s="1">
        <v>6</v>
      </c>
      <c r="B273" s="109"/>
      <c r="C273" s="22"/>
      <c r="D273" s="103"/>
      <c r="E273" s="104"/>
      <c r="F273" s="105"/>
      <c r="G273" s="24" t="str">
        <f>IF(AND(T273="",Z273=""),"",MAX(T273,Z273))</f>
        <v/>
      </c>
      <c r="H273" s="25" t="str">
        <f>IF(G273="","",ROUNDDOWN(E273*G273,0))</f>
        <v/>
      </c>
      <c r="I273" s="26"/>
      <c r="J273" s="27"/>
      <c r="K273" s="25"/>
      <c r="L273" s="28"/>
      <c r="M273" s="101"/>
      <c r="N273" s="69"/>
      <c r="O273" s="29"/>
      <c r="P273" s="69"/>
      <c r="Q273" s="30"/>
      <c r="R273" s="69"/>
      <c r="S273" s="30"/>
      <c r="T273" s="46" t="str">
        <f>IF(AND(N273="",P273="",R273=""),"",MIN(N273,P273,R273))</f>
        <v/>
      </c>
      <c r="V273" s="47"/>
      <c r="W273" s="47"/>
      <c r="X273" s="47"/>
      <c r="Y273" s="33"/>
      <c r="Z273" s="47" t="str">
        <f>IF(V273="","",ROUND(V273*Y273,AA273))</f>
        <v/>
      </c>
    </row>
    <row r="274" spans="1:27" ht="16.5" customHeight="1">
      <c r="B274" s="106"/>
      <c r="C274" s="35"/>
      <c r="D274" s="107"/>
      <c r="E274" s="91"/>
      <c r="F274" s="108"/>
      <c r="G274" s="37"/>
      <c r="H274" s="38"/>
      <c r="I274" s="39"/>
      <c r="J274" s="40"/>
      <c r="K274" s="38"/>
      <c r="L274" s="41"/>
      <c r="M274" s="101"/>
      <c r="N274" s="68"/>
      <c r="O274" s="16"/>
      <c r="P274" s="68"/>
      <c r="Q274" s="17"/>
      <c r="R274" s="68"/>
      <c r="S274" s="17"/>
      <c r="T274" s="42"/>
      <c r="V274" s="43"/>
      <c r="W274" s="43"/>
      <c r="X274" s="43"/>
      <c r="Y274" s="44"/>
      <c r="Z274" s="43"/>
    </row>
    <row r="275" spans="1:27" ht="16.5" customHeight="1">
      <c r="A275" s="1">
        <v>7</v>
      </c>
      <c r="B275" s="109"/>
      <c r="C275" s="22"/>
      <c r="D275" s="110"/>
      <c r="E275" s="104"/>
      <c r="F275" s="105"/>
      <c r="G275" s="24" t="str">
        <f>IF(AND(T275="",Z275=""),"",MAX(T275,Z275))</f>
        <v/>
      </c>
      <c r="H275" s="25" t="str">
        <f>IF(G275="","",ROUNDDOWN(E275*G275,0))</f>
        <v/>
      </c>
      <c r="I275" s="26"/>
      <c r="J275" s="27"/>
      <c r="K275" s="25"/>
      <c r="L275" s="28"/>
      <c r="M275" s="101"/>
      <c r="N275" s="69"/>
      <c r="O275" s="29"/>
      <c r="P275" s="69"/>
      <c r="Q275" s="30"/>
      <c r="R275" s="69"/>
      <c r="S275" s="30"/>
      <c r="T275" s="46" t="str">
        <f>IF(AND(N275="",P275="",R275=""),"",MIN(N275,P275,R275))</f>
        <v/>
      </c>
      <c r="V275" s="47"/>
      <c r="W275" s="47"/>
      <c r="X275" s="47"/>
      <c r="Y275" s="33"/>
      <c r="Z275" s="47" t="str">
        <f>IF(V275="","",ROUND(V275*Y275,AA275))</f>
        <v/>
      </c>
    </row>
    <row r="276" spans="1:27" ht="16.5" customHeight="1">
      <c r="B276" s="106"/>
      <c r="C276" s="111"/>
      <c r="D276" s="107"/>
      <c r="E276" s="112"/>
      <c r="F276" s="108"/>
      <c r="G276" s="37"/>
      <c r="H276" s="38"/>
      <c r="I276" s="39"/>
      <c r="J276" s="40"/>
      <c r="K276" s="38"/>
      <c r="L276" s="41"/>
      <c r="M276" s="101"/>
      <c r="N276" s="68"/>
      <c r="O276" s="16"/>
      <c r="P276" s="68"/>
      <c r="Q276" s="17"/>
      <c r="R276" s="68"/>
      <c r="S276" s="17"/>
      <c r="T276" s="42"/>
      <c r="V276" s="43"/>
      <c r="W276" s="43"/>
      <c r="X276" s="43"/>
      <c r="Y276" s="44"/>
      <c r="Z276" s="43"/>
    </row>
    <row r="277" spans="1:27" ht="16.5" customHeight="1">
      <c r="A277" s="1">
        <v>8</v>
      </c>
      <c r="B277" s="109"/>
      <c r="C277" s="22"/>
      <c r="D277" s="103"/>
      <c r="E277" s="90"/>
      <c r="F277" s="105"/>
      <c r="G277" s="24" t="str">
        <f>IF(AND(T277="",Z277=""),"",MAX(T277,Z277))</f>
        <v/>
      </c>
      <c r="H277" s="25" t="str">
        <f>IF(G277="","",ROUNDDOWN(E277*G277,0))</f>
        <v/>
      </c>
      <c r="I277" s="26"/>
      <c r="J277" s="27"/>
      <c r="K277" s="25"/>
      <c r="L277" s="28"/>
      <c r="M277" s="101"/>
      <c r="N277" s="69"/>
      <c r="O277" s="29"/>
      <c r="P277" s="69"/>
      <c r="Q277" s="30"/>
      <c r="R277" s="69"/>
      <c r="S277" s="30"/>
      <c r="T277" s="46" t="str">
        <f>IF(AND(N277="",P277="",R277=""),"",MIN(N277,P277,R277))</f>
        <v/>
      </c>
      <c r="U277" s="49"/>
      <c r="V277" s="47"/>
      <c r="W277" s="47"/>
      <c r="X277" s="47"/>
      <c r="Y277" s="33"/>
      <c r="Z277" s="47" t="str">
        <f>IF(V277="","",ROUND(V277*Y277,AA277))</f>
        <v/>
      </c>
      <c r="AA277" s="113"/>
    </row>
    <row r="278" spans="1:27" ht="16.5" customHeight="1">
      <c r="B278" s="106"/>
      <c r="C278" s="35"/>
      <c r="D278" s="114"/>
      <c r="E278" s="91"/>
      <c r="F278" s="108"/>
      <c r="G278" s="37"/>
      <c r="H278" s="38"/>
      <c r="I278" s="39"/>
      <c r="J278" s="40"/>
      <c r="K278" s="38"/>
      <c r="L278" s="41"/>
      <c r="M278" s="101"/>
      <c r="N278" s="68"/>
      <c r="O278" s="16"/>
      <c r="P278" s="68"/>
      <c r="Q278" s="17"/>
      <c r="R278" s="68"/>
      <c r="S278" s="17"/>
      <c r="T278" s="42"/>
      <c r="V278" s="43"/>
      <c r="W278" s="43"/>
      <c r="X278" s="43"/>
      <c r="Y278" s="44"/>
      <c r="Z278" s="43"/>
    </row>
    <row r="279" spans="1:27" ht="16.5" customHeight="1">
      <c r="A279" s="1">
        <v>9</v>
      </c>
      <c r="B279" s="109"/>
      <c r="C279" s="22"/>
      <c r="D279" s="110"/>
      <c r="E279" s="90"/>
      <c r="F279" s="105"/>
      <c r="G279" s="24" t="str">
        <f>IF(AND(T279="",Z279=""),"",MAX(T279,Z279))</f>
        <v/>
      </c>
      <c r="H279" s="25" t="str">
        <f>IF(G279="","",ROUNDDOWN(E279*G279,0))</f>
        <v/>
      </c>
      <c r="I279" s="26"/>
      <c r="J279" s="27"/>
      <c r="K279" s="25"/>
      <c r="L279" s="28"/>
      <c r="M279" s="101"/>
      <c r="N279" s="69"/>
      <c r="O279" s="29"/>
      <c r="P279" s="69"/>
      <c r="Q279" s="30"/>
      <c r="R279" s="69"/>
      <c r="S279" s="30"/>
      <c r="T279" s="46" t="str">
        <f>IF(AND(N279="",P279="",R279=""),"",MIN(N279,P279,R279))</f>
        <v/>
      </c>
      <c r="U279" s="49"/>
      <c r="V279" s="47"/>
      <c r="W279" s="47"/>
      <c r="X279" s="47"/>
      <c r="Y279" s="33"/>
      <c r="Z279" s="47" t="str">
        <f>IF(V279="","",ROUND(V279*Y279,AA279))</f>
        <v/>
      </c>
      <c r="AA279" s="113"/>
    </row>
    <row r="280" spans="1:27" ht="16.5" customHeight="1">
      <c r="B280" s="106"/>
      <c r="C280" s="111"/>
      <c r="D280" s="107"/>
      <c r="E280" s="112"/>
      <c r="F280" s="108"/>
      <c r="G280" s="37"/>
      <c r="H280" s="38"/>
      <c r="I280" s="39"/>
      <c r="J280" s="40"/>
      <c r="K280" s="38"/>
      <c r="L280" s="41"/>
      <c r="M280" s="101"/>
      <c r="N280" s="68"/>
      <c r="O280" s="16"/>
      <c r="P280" s="68"/>
      <c r="Q280" s="17"/>
      <c r="R280" s="68"/>
      <c r="S280" s="17"/>
      <c r="T280" s="42"/>
      <c r="V280" s="43"/>
      <c r="W280" s="43"/>
      <c r="X280" s="43"/>
      <c r="Y280" s="44"/>
      <c r="Z280" s="43"/>
    </row>
    <row r="281" spans="1:27" ht="16.5" customHeight="1">
      <c r="A281" s="1">
        <v>10</v>
      </c>
      <c r="B281" s="109"/>
      <c r="C281" s="22"/>
      <c r="D281" s="103"/>
      <c r="E281" s="90"/>
      <c r="F281" s="105"/>
      <c r="G281" s="24" t="str">
        <f>IF(AND(T281="",Z281=""),"",MAX(T281,Z281))</f>
        <v/>
      </c>
      <c r="H281" s="25" t="str">
        <f>IF(G281="","",ROUNDDOWN(E281*G281,0))</f>
        <v/>
      </c>
      <c r="I281" s="26"/>
      <c r="J281" s="27"/>
      <c r="K281" s="25"/>
      <c r="L281" s="28"/>
      <c r="M281" s="101"/>
      <c r="N281" s="69"/>
      <c r="O281" s="29"/>
      <c r="P281" s="69"/>
      <c r="Q281" s="30"/>
      <c r="R281" s="69"/>
      <c r="S281" s="30"/>
      <c r="T281" s="46" t="str">
        <f>IF(AND(N281="",P281="",R281=""),"",MIN(N281,P281,R281))</f>
        <v/>
      </c>
      <c r="U281" s="49"/>
      <c r="V281" s="47"/>
      <c r="W281" s="47"/>
      <c r="X281" s="47"/>
      <c r="Y281" s="33"/>
      <c r="Z281" s="47" t="str">
        <f>IF(V281="","",ROUND(V281*Y281,AA281))</f>
        <v/>
      </c>
      <c r="AA281" s="113"/>
    </row>
    <row r="282" spans="1:27" ht="16.5" customHeight="1">
      <c r="B282" s="106"/>
      <c r="C282" s="35"/>
      <c r="D282" s="107"/>
      <c r="E282" s="112"/>
      <c r="F282" s="108"/>
      <c r="G282" s="37"/>
      <c r="H282" s="38"/>
      <c r="I282" s="39"/>
      <c r="J282" s="40"/>
      <c r="K282" s="38"/>
      <c r="L282" s="41"/>
      <c r="M282" s="101"/>
      <c r="N282" s="68"/>
      <c r="O282" s="16"/>
      <c r="P282" s="68"/>
      <c r="Q282" s="17"/>
      <c r="R282" s="68"/>
      <c r="S282" s="17"/>
      <c r="T282" s="42"/>
      <c r="V282" s="43"/>
      <c r="W282" s="43"/>
      <c r="X282" s="43"/>
      <c r="Y282" s="44"/>
      <c r="Z282" s="43"/>
    </row>
    <row r="283" spans="1:27" ht="16.5" customHeight="1">
      <c r="A283" s="1">
        <v>11</v>
      </c>
      <c r="B283" s="109"/>
      <c r="C283" s="22"/>
      <c r="D283" s="103"/>
      <c r="E283" s="90"/>
      <c r="F283" s="105"/>
      <c r="G283" s="24" t="str">
        <f>IF(AND(T283="",Z283=""),"",MAX(T283,Z283))</f>
        <v/>
      </c>
      <c r="H283" s="25" t="str">
        <f>IF(G283="","",ROUNDDOWN(E283*G283,0))</f>
        <v/>
      </c>
      <c r="I283" s="115"/>
      <c r="J283" s="27"/>
      <c r="K283" s="25"/>
      <c r="L283" s="28"/>
      <c r="M283" s="101"/>
      <c r="N283" s="69"/>
      <c r="O283" s="29"/>
      <c r="P283" s="69"/>
      <c r="Q283" s="30"/>
      <c r="R283" s="69"/>
      <c r="S283" s="30"/>
      <c r="T283" s="46" t="str">
        <f>IF(AND(N283="",P283="",R283=""),"",MIN(N283,P283,R283))</f>
        <v/>
      </c>
      <c r="U283" s="49"/>
      <c r="V283" s="47"/>
      <c r="W283" s="47"/>
      <c r="X283" s="47"/>
      <c r="Y283" s="33"/>
      <c r="Z283" s="47" t="str">
        <f>IF(V283="","",ROUND(V283*Y283,AA283))</f>
        <v/>
      </c>
      <c r="AA283" s="113"/>
    </row>
    <row r="284" spans="1:27" ht="16.5" customHeight="1">
      <c r="B284" s="106"/>
      <c r="C284" s="111"/>
      <c r="D284" s="107"/>
      <c r="E284" s="112"/>
      <c r="F284" s="108"/>
      <c r="G284" s="37"/>
      <c r="H284" s="38"/>
      <c r="I284" s="39"/>
      <c r="J284" s="40"/>
      <c r="K284" s="38"/>
      <c r="L284" s="41"/>
      <c r="M284" s="101"/>
      <c r="N284" s="68"/>
      <c r="O284" s="16"/>
      <c r="P284" s="68"/>
      <c r="Q284" s="17"/>
      <c r="R284" s="68"/>
      <c r="S284" s="17"/>
      <c r="T284" s="42"/>
      <c r="V284" s="43"/>
      <c r="W284" s="43"/>
      <c r="X284" s="43"/>
      <c r="Y284" s="44"/>
      <c r="Z284" s="43"/>
    </row>
    <row r="285" spans="1:27" ht="16.5" customHeight="1">
      <c r="A285" s="1">
        <v>12</v>
      </c>
      <c r="B285" s="109"/>
      <c r="C285" s="22"/>
      <c r="D285" s="103"/>
      <c r="E285" s="90"/>
      <c r="F285" s="105"/>
      <c r="G285" s="24" t="str">
        <f>IF(AND(T285="",Z285=""),"",MAX(T285,Z285))</f>
        <v/>
      </c>
      <c r="H285" s="25" t="str">
        <f>IF(G285="","",ROUNDDOWN(E285*G285,0))</f>
        <v/>
      </c>
      <c r="I285" s="26"/>
      <c r="J285" s="27"/>
      <c r="K285" s="25"/>
      <c r="L285" s="28"/>
      <c r="M285" s="101"/>
      <c r="N285" s="69"/>
      <c r="O285" s="29"/>
      <c r="P285" s="69"/>
      <c r="Q285" s="30"/>
      <c r="R285" s="69"/>
      <c r="S285" s="30"/>
      <c r="T285" s="46" t="str">
        <f>IF(AND(N285="",P285="",R285=""),"",MIN(N285,P285,R285))</f>
        <v/>
      </c>
      <c r="V285" s="47"/>
      <c r="W285" s="47"/>
      <c r="X285" s="47"/>
      <c r="Y285" s="33"/>
      <c r="Z285" s="47" t="str">
        <f>IF(V285="","",ROUND(V285*Y285,AA285))</f>
        <v/>
      </c>
    </row>
    <row r="286" spans="1:27" ht="16.5" customHeight="1">
      <c r="B286" s="106"/>
      <c r="C286" s="35"/>
      <c r="D286" s="107"/>
      <c r="E286" s="112"/>
      <c r="F286" s="108"/>
      <c r="G286" s="37"/>
      <c r="H286" s="38"/>
      <c r="I286" s="39"/>
      <c r="J286" s="40"/>
      <c r="K286" s="38"/>
      <c r="L286" s="41"/>
      <c r="M286" s="101"/>
      <c r="N286" s="68"/>
      <c r="O286" s="16"/>
      <c r="P286" s="68"/>
      <c r="Q286" s="17"/>
      <c r="R286" s="68"/>
      <c r="S286" s="17"/>
      <c r="T286" s="42"/>
      <c r="V286" s="43"/>
      <c r="W286" s="43"/>
      <c r="X286" s="43"/>
      <c r="Y286" s="44"/>
      <c r="Z286" s="43"/>
    </row>
    <row r="287" spans="1:27" ht="16.5" customHeight="1">
      <c r="A287" s="1">
        <v>13</v>
      </c>
      <c r="B287" s="109"/>
      <c r="C287" s="22"/>
      <c r="D287" s="103"/>
      <c r="E287" s="90"/>
      <c r="F287" s="105"/>
      <c r="G287" s="24" t="str">
        <f>IF(AND(T287="",Z287=""),"",MAX(T287,Z287))</f>
        <v/>
      </c>
      <c r="H287" s="25" t="str">
        <f>IF(G287="","",ROUNDDOWN(E287*G287,0))</f>
        <v/>
      </c>
      <c r="I287" s="26"/>
      <c r="J287" s="27"/>
      <c r="K287" s="25"/>
      <c r="L287" s="28"/>
      <c r="M287" s="101"/>
      <c r="N287" s="69"/>
      <c r="O287" s="29"/>
      <c r="P287" s="69"/>
      <c r="Q287" s="30"/>
      <c r="R287" s="69"/>
      <c r="S287" s="30"/>
      <c r="T287" s="46" t="str">
        <f>IF(AND(N287="",P287="",R287=""),"",MIN(N287,P287,R287))</f>
        <v/>
      </c>
      <c r="V287" s="47"/>
      <c r="W287" s="47"/>
      <c r="X287" s="47"/>
      <c r="Y287" s="33"/>
      <c r="Z287" s="47" t="str">
        <f>IF(V287="","",ROUND(V287*Y287,AA287))</f>
        <v/>
      </c>
    </row>
    <row r="288" spans="1:27" ht="16.5" customHeight="1">
      <c r="B288" s="106"/>
      <c r="C288" s="35"/>
      <c r="D288" s="107"/>
      <c r="E288" s="91"/>
      <c r="F288" s="108"/>
      <c r="G288" s="37"/>
      <c r="H288" s="38"/>
      <c r="I288" s="39"/>
      <c r="J288" s="40"/>
      <c r="K288" s="38"/>
      <c r="L288" s="41"/>
      <c r="M288" s="101"/>
      <c r="N288" s="68"/>
      <c r="O288" s="16"/>
      <c r="P288" s="68"/>
      <c r="Q288" s="17"/>
      <c r="R288" s="68"/>
      <c r="S288" s="17"/>
      <c r="T288" s="42"/>
      <c r="V288" s="43"/>
      <c r="W288" s="43"/>
      <c r="X288" s="43"/>
      <c r="Y288" s="44"/>
      <c r="Z288" s="43"/>
    </row>
    <row r="289" spans="1:27" ht="16.5" customHeight="1">
      <c r="A289" s="1">
        <v>14</v>
      </c>
      <c r="B289" s="109"/>
      <c r="C289" s="23" t="s">
        <v>60</v>
      </c>
      <c r="D289" s="103"/>
      <c r="E289" s="90"/>
      <c r="F289" s="105"/>
      <c r="G289" s="24" t="str">
        <f>IF(AND(T289="",Z289=""),"",MAX(T289,Z289))</f>
        <v/>
      </c>
      <c r="H289" s="25">
        <f>SUM(H266:H288)</f>
        <v>0</v>
      </c>
      <c r="I289" s="26"/>
      <c r="J289" s="27"/>
      <c r="K289" s="25"/>
      <c r="L289" s="28"/>
      <c r="M289" s="101"/>
      <c r="N289" s="69"/>
      <c r="O289" s="29"/>
      <c r="P289" s="69"/>
      <c r="Q289" s="30"/>
      <c r="R289" s="69"/>
      <c r="S289" s="30"/>
      <c r="T289" s="46" t="str">
        <f>IF(AND(N289="",P289="",R289=""),"",MIN(N289,P289,R289))</f>
        <v/>
      </c>
      <c r="U289" s="48"/>
      <c r="V289" s="47"/>
      <c r="W289" s="47"/>
      <c r="X289" s="47"/>
      <c r="Y289" s="33"/>
      <c r="Z289" s="47" t="str">
        <f>IF(V289="","",ROUND(V289*Y289,AA289))</f>
        <v/>
      </c>
      <c r="AA289" s="4"/>
    </row>
    <row r="290" spans="1:27" ht="16.5" customHeight="1">
      <c r="B290" s="106"/>
      <c r="C290" s="35"/>
      <c r="D290" s="107"/>
      <c r="E290" s="91"/>
      <c r="F290" s="108"/>
      <c r="G290" s="10"/>
      <c r="H290" s="11"/>
      <c r="I290" s="12"/>
      <c r="J290" s="40"/>
      <c r="K290" s="38"/>
      <c r="L290" s="41"/>
      <c r="M290" s="101"/>
      <c r="N290" s="68"/>
      <c r="O290" s="16"/>
      <c r="P290" s="68"/>
      <c r="Q290" s="17"/>
      <c r="R290" s="68"/>
      <c r="S290" s="17"/>
      <c r="T290" s="42"/>
      <c r="V290" s="43"/>
      <c r="W290" s="43"/>
      <c r="X290" s="43"/>
      <c r="Y290" s="44"/>
      <c r="Z290" s="43"/>
    </row>
    <row r="291" spans="1:27" ht="16.5" customHeight="1">
      <c r="A291" s="1">
        <v>15</v>
      </c>
      <c r="B291" s="109"/>
      <c r="C291" s="22"/>
      <c r="D291" s="116"/>
      <c r="E291" s="90"/>
      <c r="F291" s="105"/>
      <c r="G291" s="24" t="str">
        <f>IF(AND(T291="",Z291=""),"",MAX(T291,Z291))</f>
        <v/>
      </c>
      <c r="H291" s="25"/>
      <c r="I291" s="26"/>
      <c r="J291" s="27"/>
      <c r="K291" s="25"/>
      <c r="L291" s="28"/>
      <c r="M291" s="101"/>
      <c r="N291" s="69"/>
      <c r="O291" s="29"/>
      <c r="P291" s="69"/>
      <c r="Q291" s="30"/>
      <c r="R291" s="69"/>
      <c r="S291" s="30"/>
      <c r="T291" s="46" t="str">
        <f>IF(AND(N291="",P291="",R291=""),"",MIN(N291,P291,R291))</f>
        <v/>
      </c>
      <c r="U291" s="48"/>
      <c r="V291" s="47"/>
      <c r="W291" s="47"/>
      <c r="X291" s="47"/>
      <c r="Y291" s="33"/>
      <c r="Z291" s="47" t="str">
        <f>IF(V291="","",ROUND(V291*Y291,AA291))</f>
        <v/>
      </c>
      <c r="AA291" s="4"/>
    </row>
    <row r="292" spans="1:27" ht="16.5" customHeight="1">
      <c r="B292" s="106"/>
      <c r="C292" s="35"/>
      <c r="D292" s="107"/>
      <c r="E292" s="91"/>
      <c r="F292" s="108"/>
      <c r="G292" s="37"/>
      <c r="H292" s="38"/>
      <c r="I292" s="117"/>
      <c r="J292" s="40"/>
      <c r="K292" s="38"/>
      <c r="L292" s="41"/>
      <c r="M292" s="101"/>
      <c r="N292" s="68"/>
      <c r="O292" s="16"/>
      <c r="P292" s="68"/>
      <c r="Q292" s="17"/>
      <c r="R292" s="68"/>
      <c r="S292" s="17"/>
      <c r="T292" s="31"/>
      <c r="V292" s="43"/>
      <c r="W292" s="43"/>
      <c r="X292" s="43"/>
      <c r="Y292" s="20"/>
      <c r="Z292" s="32"/>
    </row>
    <row r="293" spans="1:27" ht="16.5" customHeight="1">
      <c r="A293" s="1">
        <v>16</v>
      </c>
      <c r="B293" s="118"/>
      <c r="C293" s="53" t="s">
        <v>75</v>
      </c>
      <c r="D293" s="119"/>
      <c r="E293" s="93"/>
      <c r="F293" s="77"/>
      <c r="G293" s="54" t="str">
        <f>IF(AND(T293="",Z293=""),"",MAX(T293,Z293))</f>
        <v/>
      </c>
      <c r="H293" s="55">
        <f>ROUNDDOWN(H289,M293)</f>
        <v>0</v>
      </c>
      <c r="I293" s="66"/>
      <c r="J293" s="120"/>
      <c r="K293" s="55"/>
      <c r="L293" s="121"/>
      <c r="M293" s="122">
        <v>0</v>
      </c>
      <c r="N293" s="70"/>
      <c r="O293" s="56"/>
      <c r="P293" s="70"/>
      <c r="Q293" s="57"/>
      <c r="R293" s="70"/>
      <c r="S293" s="57"/>
      <c r="T293" s="58" t="str">
        <f>IF(AND(N293="",P293="",R293=""),"",MIN(N293,P293,R293))</f>
        <v/>
      </c>
      <c r="U293" s="48"/>
      <c r="V293" s="59"/>
      <c r="W293" s="59"/>
      <c r="X293" s="59"/>
      <c r="Y293" s="60"/>
      <c r="Z293" s="59" t="str">
        <f>IF(V293="","",ROUND(V293*Y293,AA293))</f>
        <v/>
      </c>
      <c r="AA293" s="4"/>
    </row>
    <row r="294" spans="1:27" ht="16.5" customHeight="1">
      <c r="B294" s="98"/>
      <c r="C294" s="86" t="s">
        <v>84</v>
      </c>
      <c r="D294" s="99"/>
      <c r="E294" s="87"/>
      <c r="F294" s="100"/>
      <c r="G294" s="10"/>
      <c r="H294" s="11"/>
      <c r="I294" s="12"/>
      <c r="J294" s="13"/>
      <c r="K294" s="11"/>
      <c r="L294" s="14"/>
      <c r="M294" s="101"/>
      <c r="N294" s="68"/>
      <c r="O294" s="16"/>
      <c r="P294" s="68"/>
      <c r="Q294" s="17"/>
      <c r="R294" s="68"/>
      <c r="S294" s="17"/>
      <c r="T294" s="18"/>
      <c r="V294" s="19"/>
      <c r="W294" s="19"/>
      <c r="X294" s="19"/>
      <c r="Y294" s="20"/>
      <c r="Z294" s="19"/>
    </row>
    <row r="295" spans="1:27" ht="16.5" customHeight="1">
      <c r="A295" s="1">
        <v>1</v>
      </c>
      <c r="B295" s="102"/>
      <c r="C295" s="88"/>
      <c r="D295" s="103"/>
      <c r="E295" s="104"/>
      <c r="F295" s="105"/>
      <c r="G295" s="24" t="str">
        <f>IF(AND(T295="",Z295=""),"",MAX(T295,Z295))</f>
        <v/>
      </c>
      <c r="H295" s="25" t="str">
        <f>IF(G295="","",ROUNDDOWN(E295*G295,0))</f>
        <v/>
      </c>
      <c r="I295" s="26"/>
      <c r="J295" s="27"/>
      <c r="K295" s="25"/>
      <c r="L295" s="28"/>
      <c r="M295" s="101"/>
      <c r="N295" s="69"/>
      <c r="O295" s="29"/>
      <c r="P295" s="69"/>
      <c r="Q295" s="30"/>
      <c r="R295" s="69"/>
      <c r="S295" s="30"/>
      <c r="T295" s="31" t="str">
        <f>IF(AND(N295="",P295="",R295=""),"",MIN(N295,P295,R295))</f>
        <v/>
      </c>
      <c r="V295" s="32"/>
      <c r="W295" s="32"/>
      <c r="X295" s="32"/>
      <c r="Y295" s="33"/>
      <c r="Z295" s="32" t="str">
        <f>IF(V295="","",ROUND(V295*Y295,AA295))</f>
        <v/>
      </c>
    </row>
    <row r="296" spans="1:27" ht="16.5" customHeight="1">
      <c r="B296" s="106"/>
      <c r="C296" s="35"/>
      <c r="D296" s="107"/>
      <c r="E296" s="91"/>
      <c r="F296" s="108"/>
      <c r="G296" s="37"/>
      <c r="H296" s="38"/>
      <c r="I296" s="39"/>
      <c r="J296" s="40"/>
      <c r="K296" s="38"/>
      <c r="L296" s="41"/>
      <c r="M296" s="101"/>
      <c r="N296" s="68"/>
      <c r="O296" s="16"/>
      <c r="P296" s="68"/>
      <c r="Q296" s="17"/>
      <c r="R296" s="68"/>
      <c r="S296" s="17"/>
      <c r="T296" s="42"/>
      <c r="V296" s="43"/>
      <c r="W296" s="43"/>
      <c r="X296" s="43"/>
      <c r="Y296" s="44"/>
      <c r="Z296" s="43"/>
    </row>
    <row r="297" spans="1:27" ht="16.5" customHeight="1">
      <c r="A297" s="1">
        <v>2</v>
      </c>
      <c r="B297" s="109"/>
      <c r="C297" s="22"/>
      <c r="D297" s="103"/>
      <c r="E297" s="104"/>
      <c r="F297" s="105"/>
      <c r="G297" s="24" t="str">
        <f>IF(AND(T297="",Z297=""),"",MAX(T297,Z297))</f>
        <v/>
      </c>
      <c r="H297" s="25" t="str">
        <f>IF(G297="","",ROUNDDOWN(E297*G297,0))</f>
        <v/>
      </c>
      <c r="I297" s="26"/>
      <c r="J297" s="27"/>
      <c r="K297" s="25"/>
      <c r="L297" s="28"/>
      <c r="M297" s="101"/>
      <c r="N297" s="69"/>
      <c r="O297" s="29"/>
      <c r="P297" s="69"/>
      <c r="Q297" s="30"/>
      <c r="R297" s="69"/>
      <c r="S297" s="30"/>
      <c r="T297" s="46" t="str">
        <f>IF(AND(N297="",P297="",R297=""),"",MIN(N297,P297,R297))</f>
        <v/>
      </c>
      <c r="V297" s="47"/>
      <c r="W297" s="47"/>
      <c r="X297" s="47"/>
      <c r="Y297" s="33"/>
      <c r="Z297" s="47" t="str">
        <f>IF(V297="","",ROUND(V297*Y297,AA297))</f>
        <v/>
      </c>
    </row>
    <row r="298" spans="1:27" ht="16.5" customHeight="1">
      <c r="B298" s="106"/>
      <c r="C298" s="35"/>
      <c r="D298" s="107"/>
      <c r="E298" s="91"/>
      <c r="F298" s="108"/>
      <c r="G298" s="37"/>
      <c r="H298" s="38"/>
      <c r="I298" s="39"/>
      <c r="J298" s="40"/>
      <c r="K298" s="38"/>
      <c r="L298" s="41"/>
      <c r="M298" s="101"/>
      <c r="N298" s="68"/>
      <c r="O298" s="16"/>
      <c r="P298" s="68"/>
      <c r="Q298" s="17"/>
      <c r="R298" s="68"/>
      <c r="S298" s="17"/>
      <c r="T298" s="42"/>
      <c r="V298" s="43"/>
      <c r="W298" s="43"/>
      <c r="X298" s="43"/>
      <c r="Y298" s="44"/>
      <c r="Z298" s="43"/>
    </row>
    <row r="299" spans="1:27" ht="16.5" customHeight="1">
      <c r="A299" s="1">
        <v>3</v>
      </c>
      <c r="B299" s="102"/>
      <c r="C299" s="22"/>
      <c r="D299" s="103"/>
      <c r="E299" s="104"/>
      <c r="F299" s="105"/>
      <c r="G299" s="24" t="str">
        <f>IF(AND(T299="",Z299=""),"",MAX(T299,Z299))</f>
        <v/>
      </c>
      <c r="H299" s="25" t="str">
        <f>IF(G299="","",ROUNDDOWN(E299*G299,0))</f>
        <v/>
      </c>
      <c r="I299" s="26"/>
      <c r="J299" s="27"/>
      <c r="K299" s="25"/>
      <c r="L299" s="28"/>
      <c r="M299" s="101"/>
      <c r="N299" s="69"/>
      <c r="O299" s="29"/>
      <c r="P299" s="69"/>
      <c r="Q299" s="30"/>
      <c r="R299" s="69"/>
      <c r="S299" s="30"/>
      <c r="T299" s="46" t="str">
        <f>IF(AND(N299="",P299="",R299=""),"",MIN(N299,P299,R299))</f>
        <v/>
      </c>
      <c r="V299" s="47"/>
      <c r="W299" s="47"/>
      <c r="X299" s="47"/>
      <c r="Y299" s="33"/>
      <c r="Z299" s="47" t="str">
        <f>IF(V299="","",ROUND(V299*Y299,AA299))</f>
        <v/>
      </c>
    </row>
    <row r="300" spans="1:27" ht="16.5" customHeight="1">
      <c r="B300" s="106"/>
      <c r="C300" s="35"/>
      <c r="D300" s="107"/>
      <c r="E300" s="91"/>
      <c r="F300" s="108"/>
      <c r="G300" s="37"/>
      <c r="H300" s="38"/>
      <c r="I300" s="39"/>
      <c r="J300" s="40"/>
      <c r="K300" s="38"/>
      <c r="L300" s="41"/>
      <c r="M300" s="101"/>
      <c r="N300" s="68"/>
      <c r="O300" s="16"/>
      <c r="P300" s="68"/>
      <c r="Q300" s="17"/>
      <c r="R300" s="68"/>
      <c r="S300" s="17"/>
      <c r="T300" s="42"/>
      <c r="V300" s="43"/>
      <c r="W300" s="43"/>
      <c r="X300" s="43"/>
      <c r="Y300" s="44"/>
      <c r="Z300" s="43"/>
    </row>
    <row r="301" spans="1:27" ht="16.5" customHeight="1">
      <c r="A301" s="1">
        <v>4</v>
      </c>
      <c r="B301" s="109"/>
      <c r="C301" s="22"/>
      <c r="D301" s="22"/>
      <c r="E301" s="104"/>
      <c r="F301" s="105"/>
      <c r="G301" s="24" t="str">
        <f>IF(AND(T301="",Z301=""),"",MAX(T301,Z301))</f>
        <v/>
      </c>
      <c r="H301" s="25" t="str">
        <f>IF(G301="","",ROUNDDOWN(E301*G301,0))</f>
        <v/>
      </c>
      <c r="I301" s="26"/>
      <c r="J301" s="27"/>
      <c r="K301" s="25"/>
      <c r="L301" s="28"/>
      <c r="M301" s="101"/>
      <c r="N301" s="69"/>
      <c r="O301" s="29"/>
      <c r="P301" s="69"/>
      <c r="Q301" s="30"/>
      <c r="R301" s="69"/>
      <c r="S301" s="30"/>
      <c r="T301" s="46" t="str">
        <f>IF(AND(N301="",P301="",R301=""),"",MIN(N301,P301,R301))</f>
        <v/>
      </c>
      <c r="V301" s="47"/>
      <c r="W301" s="47"/>
      <c r="X301" s="47"/>
      <c r="Y301" s="33"/>
      <c r="Z301" s="47" t="str">
        <f>IF(V301="","",ROUND(V301*Y301,AA301))</f>
        <v/>
      </c>
    </row>
    <row r="302" spans="1:27" ht="16.5" customHeight="1">
      <c r="B302" s="106"/>
      <c r="C302" s="35"/>
      <c r="D302" s="107"/>
      <c r="E302" s="91"/>
      <c r="F302" s="108"/>
      <c r="G302" s="37"/>
      <c r="H302" s="38"/>
      <c r="I302" s="39"/>
      <c r="J302" s="40"/>
      <c r="K302" s="38"/>
      <c r="L302" s="41"/>
      <c r="M302" s="101"/>
      <c r="N302" s="68"/>
      <c r="O302" s="16"/>
      <c r="P302" s="68"/>
      <c r="Q302" s="17"/>
      <c r="R302" s="68"/>
      <c r="S302" s="17"/>
      <c r="T302" s="42"/>
      <c r="V302" s="43"/>
      <c r="W302" s="43"/>
      <c r="X302" s="43"/>
      <c r="Y302" s="44"/>
      <c r="Z302" s="43"/>
    </row>
    <row r="303" spans="1:27" ht="16.5" customHeight="1">
      <c r="A303" s="1">
        <v>5</v>
      </c>
      <c r="B303" s="109"/>
      <c r="C303" s="22"/>
      <c r="D303" s="103"/>
      <c r="E303" s="104"/>
      <c r="F303" s="105"/>
      <c r="G303" s="24" t="str">
        <f>IF(AND(T303="",Z303=""),"",MAX(T303,Z303))</f>
        <v/>
      </c>
      <c r="H303" s="25" t="str">
        <f>IF(G303="","",ROUNDDOWN(E303*G303,0))</f>
        <v/>
      </c>
      <c r="I303" s="26"/>
      <c r="J303" s="27"/>
      <c r="K303" s="25"/>
      <c r="L303" s="28"/>
      <c r="M303" s="101"/>
      <c r="N303" s="69"/>
      <c r="O303" s="29"/>
      <c r="P303" s="69"/>
      <c r="Q303" s="30"/>
      <c r="R303" s="69"/>
      <c r="S303" s="30"/>
      <c r="T303" s="46" t="str">
        <f>IF(AND(N303="",P303="",R303=""),"",MIN(N303,P303,R303))</f>
        <v/>
      </c>
      <c r="U303" s="48"/>
      <c r="V303" s="47"/>
      <c r="W303" s="47"/>
      <c r="X303" s="47"/>
      <c r="Y303" s="33"/>
      <c r="Z303" s="47" t="str">
        <f>IF(V303="","",ROUND(V303*Y303,AA303))</f>
        <v/>
      </c>
      <c r="AA303" s="4"/>
    </row>
    <row r="304" spans="1:27" ht="16.5" customHeight="1">
      <c r="B304" s="106"/>
      <c r="C304" s="35"/>
      <c r="D304" s="107"/>
      <c r="E304" s="91"/>
      <c r="F304" s="108"/>
      <c r="G304" s="37"/>
      <c r="H304" s="38"/>
      <c r="I304" s="39"/>
      <c r="J304" s="40"/>
      <c r="K304" s="38"/>
      <c r="L304" s="41"/>
      <c r="M304" s="101"/>
      <c r="N304" s="68"/>
      <c r="O304" s="16"/>
      <c r="P304" s="68"/>
      <c r="Q304" s="17"/>
      <c r="R304" s="68"/>
      <c r="S304" s="17"/>
      <c r="T304" s="42"/>
      <c r="V304" s="43"/>
      <c r="W304" s="43"/>
      <c r="X304" s="43"/>
      <c r="Y304" s="44"/>
      <c r="Z304" s="43"/>
    </row>
    <row r="305" spans="1:27" ht="16.5" customHeight="1">
      <c r="A305" s="1">
        <v>6</v>
      </c>
      <c r="B305" s="109"/>
      <c r="C305" s="22"/>
      <c r="D305" s="103"/>
      <c r="E305" s="104"/>
      <c r="F305" s="105"/>
      <c r="G305" s="24" t="str">
        <f>IF(AND(T305="",Z305=""),"",MAX(T305,Z305))</f>
        <v/>
      </c>
      <c r="H305" s="25" t="str">
        <f>IF(G305="","",ROUNDDOWN(E305*G305,0))</f>
        <v/>
      </c>
      <c r="I305" s="26"/>
      <c r="J305" s="27"/>
      <c r="K305" s="25"/>
      <c r="L305" s="28"/>
      <c r="M305" s="101"/>
      <c r="N305" s="69"/>
      <c r="O305" s="29"/>
      <c r="P305" s="69"/>
      <c r="Q305" s="30"/>
      <c r="R305" s="69"/>
      <c r="S305" s="30"/>
      <c r="T305" s="46" t="str">
        <f>IF(AND(N305="",P305="",R305=""),"",MIN(N305,P305,R305))</f>
        <v/>
      </c>
      <c r="V305" s="47"/>
      <c r="W305" s="47"/>
      <c r="X305" s="47"/>
      <c r="Y305" s="33"/>
      <c r="Z305" s="47" t="str">
        <f>IF(V305="","",ROUND(V305*Y305,AA305))</f>
        <v/>
      </c>
    </row>
    <row r="306" spans="1:27" ht="16.5" customHeight="1">
      <c r="B306" s="106"/>
      <c r="C306" s="35"/>
      <c r="D306" s="107"/>
      <c r="E306" s="91"/>
      <c r="F306" s="108"/>
      <c r="G306" s="37"/>
      <c r="H306" s="38"/>
      <c r="I306" s="39"/>
      <c r="J306" s="40"/>
      <c r="K306" s="38"/>
      <c r="L306" s="41"/>
      <c r="M306" s="101"/>
      <c r="N306" s="68"/>
      <c r="O306" s="16"/>
      <c r="P306" s="68"/>
      <c r="Q306" s="17"/>
      <c r="R306" s="68"/>
      <c r="S306" s="17"/>
      <c r="T306" s="42"/>
      <c r="V306" s="43"/>
      <c r="W306" s="43"/>
      <c r="X306" s="43"/>
      <c r="Y306" s="44"/>
      <c r="Z306" s="43"/>
    </row>
    <row r="307" spans="1:27" ht="16.5" customHeight="1">
      <c r="A307" s="1">
        <v>7</v>
      </c>
      <c r="B307" s="109"/>
      <c r="C307" s="22"/>
      <c r="D307" s="110"/>
      <c r="E307" s="104"/>
      <c r="F307" s="105"/>
      <c r="G307" s="24" t="str">
        <f>IF(AND(T307="",Z307=""),"",MAX(T307,Z307))</f>
        <v/>
      </c>
      <c r="H307" s="25" t="str">
        <f>IF(G307="","",ROUNDDOWN(E307*G307,0))</f>
        <v/>
      </c>
      <c r="I307" s="26"/>
      <c r="J307" s="27"/>
      <c r="K307" s="25"/>
      <c r="L307" s="28"/>
      <c r="M307" s="101"/>
      <c r="N307" s="69"/>
      <c r="O307" s="29"/>
      <c r="P307" s="69"/>
      <c r="Q307" s="30"/>
      <c r="R307" s="69"/>
      <c r="S307" s="30"/>
      <c r="T307" s="46" t="str">
        <f>IF(AND(N307="",P307="",R307=""),"",MIN(N307,P307,R307))</f>
        <v/>
      </c>
      <c r="V307" s="47"/>
      <c r="W307" s="47"/>
      <c r="X307" s="47"/>
      <c r="Y307" s="33"/>
      <c r="Z307" s="47" t="str">
        <f>IF(V307="","",ROUND(V307*Y307,AA307))</f>
        <v/>
      </c>
    </row>
    <row r="308" spans="1:27" ht="16.5" customHeight="1">
      <c r="B308" s="106"/>
      <c r="C308" s="111"/>
      <c r="D308" s="107"/>
      <c r="E308" s="112"/>
      <c r="F308" s="108"/>
      <c r="G308" s="37"/>
      <c r="H308" s="38"/>
      <c r="I308" s="39"/>
      <c r="J308" s="40"/>
      <c r="K308" s="38"/>
      <c r="L308" s="41"/>
      <c r="M308" s="101"/>
      <c r="N308" s="68"/>
      <c r="O308" s="16"/>
      <c r="P308" s="68"/>
      <c r="Q308" s="17"/>
      <c r="R308" s="68"/>
      <c r="S308" s="17"/>
      <c r="T308" s="42"/>
      <c r="V308" s="43"/>
      <c r="W308" s="43"/>
      <c r="X308" s="43"/>
      <c r="Y308" s="44"/>
      <c r="Z308" s="43"/>
    </row>
    <row r="309" spans="1:27" ht="16.5" customHeight="1">
      <c r="A309" s="1">
        <v>8</v>
      </c>
      <c r="B309" s="109"/>
      <c r="C309" s="22"/>
      <c r="D309" s="103"/>
      <c r="E309" s="90"/>
      <c r="F309" s="105"/>
      <c r="G309" s="24" t="str">
        <f>IF(AND(T309="",Z309=""),"",MAX(T309,Z309))</f>
        <v/>
      </c>
      <c r="H309" s="25" t="str">
        <f>IF(G309="","",ROUNDDOWN(E309*G309,0))</f>
        <v/>
      </c>
      <c r="I309" s="26"/>
      <c r="J309" s="27"/>
      <c r="K309" s="25"/>
      <c r="L309" s="28"/>
      <c r="M309" s="101"/>
      <c r="N309" s="69"/>
      <c r="O309" s="29"/>
      <c r="P309" s="69"/>
      <c r="Q309" s="30"/>
      <c r="R309" s="69"/>
      <c r="S309" s="30"/>
      <c r="T309" s="46" t="str">
        <f>IF(AND(N309="",P309="",R309=""),"",MIN(N309,P309,R309))</f>
        <v/>
      </c>
      <c r="U309" s="49"/>
      <c r="V309" s="47"/>
      <c r="W309" s="47"/>
      <c r="X309" s="47"/>
      <c r="Y309" s="33"/>
      <c r="Z309" s="47" t="str">
        <f>IF(V309="","",ROUND(V309*Y309,AA309))</f>
        <v/>
      </c>
      <c r="AA309" s="113"/>
    </row>
    <row r="310" spans="1:27" ht="16.5" customHeight="1">
      <c r="B310" s="106"/>
      <c r="C310" s="35"/>
      <c r="D310" s="114"/>
      <c r="E310" s="91"/>
      <c r="F310" s="108"/>
      <c r="G310" s="37"/>
      <c r="H310" s="38"/>
      <c r="I310" s="39"/>
      <c r="J310" s="40"/>
      <c r="K310" s="38"/>
      <c r="L310" s="41"/>
      <c r="M310" s="101"/>
      <c r="N310" s="68"/>
      <c r="O310" s="16"/>
      <c r="P310" s="68"/>
      <c r="Q310" s="17"/>
      <c r="R310" s="68"/>
      <c r="S310" s="17"/>
      <c r="T310" s="42"/>
      <c r="V310" s="43"/>
      <c r="W310" s="43"/>
      <c r="X310" s="43"/>
      <c r="Y310" s="44"/>
      <c r="Z310" s="43"/>
    </row>
    <row r="311" spans="1:27" ht="16.5" customHeight="1">
      <c r="A311" s="1">
        <v>9</v>
      </c>
      <c r="B311" s="109"/>
      <c r="C311" s="22"/>
      <c r="D311" s="110"/>
      <c r="E311" s="90"/>
      <c r="F311" s="105"/>
      <c r="G311" s="24" t="str">
        <f>IF(AND(T311="",Z311=""),"",MAX(T311,Z311))</f>
        <v/>
      </c>
      <c r="H311" s="25" t="str">
        <f>IF(G311="","",ROUNDDOWN(E311*G311,0))</f>
        <v/>
      </c>
      <c r="I311" s="26"/>
      <c r="J311" s="27"/>
      <c r="K311" s="25"/>
      <c r="L311" s="28"/>
      <c r="M311" s="101"/>
      <c r="N311" s="69"/>
      <c r="O311" s="29"/>
      <c r="P311" s="69"/>
      <c r="Q311" s="30"/>
      <c r="R311" s="69"/>
      <c r="S311" s="30"/>
      <c r="T311" s="46" t="str">
        <f>IF(AND(N311="",P311="",R311=""),"",MIN(N311,P311,R311))</f>
        <v/>
      </c>
      <c r="U311" s="49"/>
      <c r="V311" s="47"/>
      <c r="W311" s="47"/>
      <c r="X311" s="47"/>
      <c r="Y311" s="33"/>
      <c r="Z311" s="47" t="str">
        <f>IF(V311="","",ROUND(V311*Y311,AA311))</f>
        <v/>
      </c>
      <c r="AA311" s="113"/>
    </row>
    <row r="312" spans="1:27" ht="16.5" customHeight="1">
      <c r="B312" s="106"/>
      <c r="C312" s="111"/>
      <c r="D312" s="107"/>
      <c r="E312" s="112"/>
      <c r="F312" s="108"/>
      <c r="G312" s="37"/>
      <c r="H312" s="38"/>
      <c r="I312" s="39"/>
      <c r="J312" s="40"/>
      <c r="K312" s="38"/>
      <c r="L312" s="41"/>
      <c r="M312" s="101"/>
      <c r="N312" s="68"/>
      <c r="O312" s="16"/>
      <c r="P312" s="68"/>
      <c r="Q312" s="17"/>
      <c r="R312" s="68"/>
      <c r="S312" s="17"/>
      <c r="T312" s="42"/>
      <c r="V312" s="43"/>
      <c r="W312" s="43"/>
      <c r="X312" s="43"/>
      <c r="Y312" s="44"/>
      <c r="Z312" s="43"/>
    </row>
    <row r="313" spans="1:27" ht="16.5" customHeight="1">
      <c r="A313" s="1">
        <v>10</v>
      </c>
      <c r="B313" s="109"/>
      <c r="C313" s="22"/>
      <c r="D313" s="103"/>
      <c r="E313" s="90"/>
      <c r="F313" s="105"/>
      <c r="G313" s="24" t="str">
        <f>IF(AND(T313="",Z313=""),"",MAX(T313,Z313))</f>
        <v/>
      </c>
      <c r="H313" s="25" t="str">
        <f>IF(G313="","",ROUNDDOWN(E313*G313,0))</f>
        <v/>
      </c>
      <c r="I313" s="26"/>
      <c r="J313" s="27"/>
      <c r="K313" s="25"/>
      <c r="L313" s="28"/>
      <c r="M313" s="101"/>
      <c r="N313" s="69"/>
      <c r="O313" s="29"/>
      <c r="P313" s="69"/>
      <c r="Q313" s="30"/>
      <c r="R313" s="69"/>
      <c r="S313" s="30"/>
      <c r="T313" s="46" t="str">
        <f>IF(AND(N313="",P313="",R313=""),"",MIN(N313,P313,R313))</f>
        <v/>
      </c>
      <c r="U313" s="49"/>
      <c r="V313" s="47"/>
      <c r="W313" s="47"/>
      <c r="X313" s="47"/>
      <c r="Y313" s="33"/>
      <c r="Z313" s="47" t="str">
        <f>IF(V313="","",ROUND(V313*Y313,AA313))</f>
        <v/>
      </c>
      <c r="AA313" s="113"/>
    </row>
    <row r="314" spans="1:27" ht="16.5" customHeight="1">
      <c r="B314" s="106"/>
      <c r="C314" s="35"/>
      <c r="D314" s="107"/>
      <c r="E314" s="112"/>
      <c r="F314" s="108"/>
      <c r="G314" s="37"/>
      <c r="H314" s="38"/>
      <c r="I314" s="39"/>
      <c r="J314" s="40"/>
      <c r="K314" s="38"/>
      <c r="L314" s="41"/>
      <c r="M314" s="101"/>
      <c r="N314" s="68"/>
      <c r="O314" s="16"/>
      <c r="P314" s="68"/>
      <c r="Q314" s="17"/>
      <c r="R314" s="68"/>
      <c r="S314" s="17"/>
      <c r="T314" s="42"/>
      <c r="V314" s="43"/>
      <c r="W314" s="43"/>
      <c r="X314" s="43"/>
      <c r="Y314" s="44"/>
      <c r="Z314" s="43"/>
    </row>
    <row r="315" spans="1:27" ht="16.5" customHeight="1">
      <c r="A315" s="1">
        <v>11</v>
      </c>
      <c r="B315" s="109"/>
      <c r="C315" s="22"/>
      <c r="D315" s="103"/>
      <c r="E315" s="90"/>
      <c r="F315" s="105"/>
      <c r="G315" s="24" t="str">
        <f>IF(AND(T315="",Z315=""),"",MAX(T315,Z315))</f>
        <v/>
      </c>
      <c r="H315" s="25" t="str">
        <f>IF(G315="","",ROUNDDOWN(E315*G315,0))</f>
        <v/>
      </c>
      <c r="I315" s="115"/>
      <c r="J315" s="27"/>
      <c r="K315" s="25"/>
      <c r="L315" s="28"/>
      <c r="M315" s="101"/>
      <c r="N315" s="69"/>
      <c r="O315" s="29"/>
      <c r="P315" s="69"/>
      <c r="Q315" s="30"/>
      <c r="R315" s="69"/>
      <c r="S315" s="30"/>
      <c r="T315" s="46" t="str">
        <f>IF(AND(N315="",P315="",R315=""),"",MIN(N315,P315,R315))</f>
        <v/>
      </c>
      <c r="U315" s="49"/>
      <c r="V315" s="47"/>
      <c r="W315" s="47"/>
      <c r="X315" s="47"/>
      <c r="Y315" s="33"/>
      <c r="Z315" s="47" t="str">
        <f>IF(V315="","",ROUND(V315*Y315,AA315))</f>
        <v/>
      </c>
      <c r="AA315" s="113"/>
    </row>
    <row r="316" spans="1:27" ht="16.5" customHeight="1">
      <c r="B316" s="106"/>
      <c r="C316" s="111"/>
      <c r="D316" s="107"/>
      <c r="E316" s="112"/>
      <c r="F316" s="108"/>
      <c r="G316" s="37"/>
      <c r="H316" s="38"/>
      <c r="I316" s="39"/>
      <c r="J316" s="40"/>
      <c r="K316" s="38"/>
      <c r="L316" s="41"/>
      <c r="M316" s="101"/>
      <c r="N316" s="68"/>
      <c r="O316" s="16"/>
      <c r="P316" s="68"/>
      <c r="Q316" s="17"/>
      <c r="R316" s="68"/>
      <c r="S316" s="17"/>
      <c r="T316" s="42"/>
      <c r="V316" s="43"/>
      <c r="W316" s="43"/>
      <c r="X316" s="43"/>
      <c r="Y316" s="44"/>
      <c r="Z316" s="43"/>
    </row>
    <row r="317" spans="1:27" ht="16.5" customHeight="1">
      <c r="A317" s="1">
        <v>12</v>
      </c>
      <c r="B317" s="109"/>
      <c r="C317" s="22"/>
      <c r="D317" s="103"/>
      <c r="E317" s="90"/>
      <c r="F317" s="105"/>
      <c r="G317" s="24" t="str">
        <f>IF(AND(T317="",Z317=""),"",MAX(T317,Z317))</f>
        <v/>
      </c>
      <c r="H317" s="25" t="str">
        <f>IF(G317="","",ROUNDDOWN(E317*G317,0))</f>
        <v/>
      </c>
      <c r="I317" s="26"/>
      <c r="J317" s="27"/>
      <c r="K317" s="25"/>
      <c r="L317" s="28"/>
      <c r="M317" s="101"/>
      <c r="N317" s="69"/>
      <c r="O317" s="29"/>
      <c r="P317" s="69"/>
      <c r="Q317" s="30"/>
      <c r="R317" s="69"/>
      <c r="S317" s="30"/>
      <c r="T317" s="46" t="str">
        <f>IF(AND(N317="",P317="",R317=""),"",MIN(N317,P317,R317))</f>
        <v/>
      </c>
      <c r="V317" s="47"/>
      <c r="W317" s="47"/>
      <c r="X317" s="47"/>
      <c r="Y317" s="33"/>
      <c r="Z317" s="47" t="str">
        <f>IF(V317="","",ROUND(V317*Y317,AA317))</f>
        <v/>
      </c>
    </row>
    <row r="318" spans="1:27" ht="16.5" customHeight="1">
      <c r="B318" s="106"/>
      <c r="C318" s="35"/>
      <c r="D318" s="107"/>
      <c r="E318" s="112"/>
      <c r="F318" s="108"/>
      <c r="G318" s="37"/>
      <c r="H318" s="38"/>
      <c r="I318" s="39"/>
      <c r="J318" s="40"/>
      <c r="K318" s="38"/>
      <c r="L318" s="41"/>
      <c r="M318" s="101"/>
      <c r="N318" s="68"/>
      <c r="O318" s="16"/>
      <c r="P318" s="68"/>
      <c r="Q318" s="17"/>
      <c r="R318" s="68"/>
      <c r="S318" s="17"/>
      <c r="T318" s="42"/>
      <c r="V318" s="43"/>
      <c r="W318" s="43"/>
      <c r="X318" s="43"/>
      <c r="Y318" s="44"/>
      <c r="Z318" s="43"/>
    </row>
    <row r="319" spans="1:27" ht="16.5" customHeight="1">
      <c r="A319" s="1">
        <v>13</v>
      </c>
      <c r="B319" s="109"/>
      <c r="C319" s="22"/>
      <c r="D319" s="103"/>
      <c r="E319" s="90"/>
      <c r="F319" s="105"/>
      <c r="G319" s="24" t="str">
        <f>IF(AND(T319="",Z319=""),"",MAX(T319,Z319))</f>
        <v/>
      </c>
      <c r="H319" s="25" t="str">
        <f>IF(G319="","",ROUNDDOWN(E319*G319,0))</f>
        <v/>
      </c>
      <c r="I319" s="26"/>
      <c r="J319" s="27"/>
      <c r="K319" s="25"/>
      <c r="L319" s="28"/>
      <c r="M319" s="101"/>
      <c r="N319" s="69"/>
      <c r="O319" s="29"/>
      <c r="P319" s="69"/>
      <c r="Q319" s="30"/>
      <c r="R319" s="69"/>
      <c r="S319" s="30"/>
      <c r="T319" s="46" t="str">
        <f>IF(AND(N319="",P319="",R319=""),"",MIN(N319,P319,R319))</f>
        <v/>
      </c>
      <c r="V319" s="47"/>
      <c r="W319" s="47"/>
      <c r="X319" s="47"/>
      <c r="Y319" s="33"/>
      <c r="Z319" s="47" t="str">
        <f>IF(V319="","",ROUND(V319*Y319,AA319))</f>
        <v/>
      </c>
    </row>
    <row r="320" spans="1:27" ht="16.5" customHeight="1">
      <c r="B320" s="106"/>
      <c r="C320" s="35"/>
      <c r="D320" s="107"/>
      <c r="E320" s="91"/>
      <c r="F320" s="108"/>
      <c r="G320" s="37"/>
      <c r="H320" s="38"/>
      <c r="I320" s="39"/>
      <c r="J320" s="40"/>
      <c r="K320" s="38"/>
      <c r="L320" s="41"/>
      <c r="M320" s="101"/>
      <c r="N320" s="68"/>
      <c r="O320" s="16"/>
      <c r="P320" s="68"/>
      <c r="Q320" s="17"/>
      <c r="R320" s="68"/>
      <c r="S320" s="17"/>
      <c r="T320" s="42"/>
      <c r="V320" s="43"/>
      <c r="W320" s="43"/>
      <c r="X320" s="43"/>
      <c r="Y320" s="44"/>
      <c r="Z320" s="43"/>
    </row>
    <row r="321" spans="1:27" ht="16.5" customHeight="1">
      <c r="A321" s="1">
        <v>14</v>
      </c>
      <c r="B321" s="109"/>
      <c r="C321" s="23" t="s">
        <v>60</v>
      </c>
      <c r="D321" s="103"/>
      <c r="E321" s="90"/>
      <c r="F321" s="105"/>
      <c r="G321" s="24" t="str">
        <f>IF(AND(T321="",Z321=""),"",MAX(T321,Z321))</f>
        <v/>
      </c>
      <c r="H321" s="25">
        <f>SUM(H298:H320)</f>
        <v>0</v>
      </c>
      <c r="I321" s="26"/>
      <c r="J321" s="27"/>
      <c r="K321" s="25"/>
      <c r="L321" s="28"/>
      <c r="M321" s="101"/>
      <c r="N321" s="69"/>
      <c r="O321" s="29"/>
      <c r="P321" s="69"/>
      <c r="Q321" s="30"/>
      <c r="R321" s="69"/>
      <c r="S321" s="30"/>
      <c r="T321" s="46" t="str">
        <f>IF(AND(N321="",P321="",R321=""),"",MIN(N321,P321,R321))</f>
        <v/>
      </c>
      <c r="U321" s="48"/>
      <c r="V321" s="47"/>
      <c r="W321" s="47"/>
      <c r="X321" s="47"/>
      <c r="Y321" s="33"/>
      <c r="Z321" s="47" t="str">
        <f>IF(V321="","",ROUND(V321*Y321,AA321))</f>
        <v/>
      </c>
      <c r="AA321" s="4"/>
    </row>
    <row r="322" spans="1:27" ht="16.5" customHeight="1">
      <c r="B322" s="106"/>
      <c r="C322" s="35"/>
      <c r="D322" s="107"/>
      <c r="E322" s="91"/>
      <c r="F322" s="108"/>
      <c r="G322" s="10"/>
      <c r="H322" s="11"/>
      <c r="I322" s="12"/>
      <c r="J322" s="40"/>
      <c r="K322" s="38"/>
      <c r="L322" s="41"/>
      <c r="M322" s="101"/>
      <c r="N322" s="68"/>
      <c r="O322" s="16"/>
      <c r="P322" s="68"/>
      <c r="Q322" s="17"/>
      <c r="R322" s="68"/>
      <c r="S322" s="17"/>
      <c r="T322" s="42"/>
      <c r="V322" s="43"/>
      <c r="W322" s="43"/>
      <c r="X322" s="43"/>
      <c r="Y322" s="44"/>
      <c r="Z322" s="43"/>
    </row>
    <row r="323" spans="1:27" ht="16.5" customHeight="1">
      <c r="A323" s="1">
        <v>15</v>
      </c>
      <c r="B323" s="109"/>
      <c r="C323" s="22"/>
      <c r="D323" s="116"/>
      <c r="E323" s="90"/>
      <c r="F323" s="105"/>
      <c r="G323" s="24" t="str">
        <f>IF(AND(T323="",Z323=""),"",MAX(T323,Z323))</f>
        <v/>
      </c>
      <c r="H323" s="25"/>
      <c r="I323" s="26"/>
      <c r="J323" s="27"/>
      <c r="K323" s="25"/>
      <c r="L323" s="28"/>
      <c r="M323" s="101"/>
      <c r="N323" s="69"/>
      <c r="O323" s="29"/>
      <c r="P323" s="69"/>
      <c r="Q323" s="30"/>
      <c r="R323" s="69"/>
      <c r="S323" s="30"/>
      <c r="T323" s="46" t="str">
        <f>IF(AND(N323="",P323="",R323=""),"",MIN(N323,P323,R323))</f>
        <v/>
      </c>
      <c r="U323" s="48"/>
      <c r="V323" s="47"/>
      <c r="W323" s="47"/>
      <c r="X323" s="47"/>
      <c r="Y323" s="33"/>
      <c r="Z323" s="47" t="str">
        <f>IF(V323="","",ROUND(V323*Y323,AA323))</f>
        <v/>
      </c>
      <c r="AA323" s="4"/>
    </row>
    <row r="324" spans="1:27" ht="16.5" customHeight="1">
      <c r="B324" s="106"/>
      <c r="C324" s="35"/>
      <c r="D324" s="107"/>
      <c r="E324" s="91"/>
      <c r="F324" s="108"/>
      <c r="G324" s="37"/>
      <c r="H324" s="38"/>
      <c r="I324" s="117"/>
      <c r="J324" s="40"/>
      <c r="K324" s="38"/>
      <c r="L324" s="41"/>
      <c r="M324" s="101"/>
      <c r="N324" s="68"/>
      <c r="O324" s="16"/>
      <c r="P324" s="68"/>
      <c r="Q324" s="17"/>
      <c r="R324" s="68"/>
      <c r="S324" s="17"/>
      <c r="T324" s="31"/>
      <c r="V324" s="43"/>
      <c r="W324" s="43"/>
      <c r="X324" s="43"/>
      <c r="Y324" s="20"/>
      <c r="Z324" s="32"/>
    </row>
    <row r="325" spans="1:27" ht="16.5" customHeight="1">
      <c r="A325" s="1">
        <v>16</v>
      </c>
      <c r="B325" s="118"/>
      <c r="C325" s="53" t="s">
        <v>75</v>
      </c>
      <c r="D325" s="119"/>
      <c r="E325" s="93"/>
      <c r="F325" s="77"/>
      <c r="G325" s="54" t="str">
        <f>IF(AND(T325="",Z325=""),"",MAX(T325,Z325))</f>
        <v/>
      </c>
      <c r="H325" s="55">
        <f>ROUNDDOWN(H321,M325)</f>
        <v>0</v>
      </c>
      <c r="I325" s="66"/>
      <c r="J325" s="120"/>
      <c r="K325" s="55"/>
      <c r="L325" s="121"/>
      <c r="M325" s="122">
        <v>-3</v>
      </c>
      <c r="N325" s="70"/>
      <c r="O325" s="56"/>
      <c r="P325" s="70"/>
      <c r="Q325" s="57"/>
      <c r="R325" s="70"/>
      <c r="S325" s="57"/>
      <c r="T325" s="58" t="str">
        <f>IF(AND(N325="",P325="",R325=""),"",MIN(N325,P325,R325))</f>
        <v/>
      </c>
      <c r="U325" s="48"/>
      <c r="V325" s="59"/>
      <c r="W325" s="59"/>
      <c r="X325" s="59"/>
      <c r="Y325" s="60"/>
      <c r="Z325" s="59" t="str">
        <f>IF(V325="","",ROUND(V325*Y325,AA325))</f>
        <v/>
      </c>
      <c r="AA325" s="4"/>
    </row>
    <row r="326" spans="1:27" ht="16.5" customHeight="1">
      <c r="B326" s="98"/>
      <c r="C326" s="86" t="s">
        <v>85</v>
      </c>
      <c r="D326" s="99"/>
      <c r="E326" s="87"/>
      <c r="F326" s="100"/>
      <c r="G326" s="10"/>
      <c r="H326" s="11"/>
      <c r="I326" s="12"/>
      <c r="J326" s="13"/>
      <c r="K326" s="11"/>
      <c r="L326" s="14"/>
      <c r="M326" s="101"/>
      <c r="N326" s="68"/>
      <c r="O326" s="16"/>
      <c r="P326" s="68"/>
      <c r="Q326" s="17"/>
      <c r="R326" s="68"/>
      <c r="S326" s="17"/>
      <c r="T326" s="18"/>
      <c r="V326" s="19"/>
      <c r="W326" s="19"/>
      <c r="X326" s="19"/>
      <c r="Y326" s="20"/>
      <c r="Z326" s="19"/>
    </row>
    <row r="327" spans="1:27" ht="16.5" customHeight="1">
      <c r="A327" s="1">
        <v>1</v>
      </c>
      <c r="B327" s="102"/>
      <c r="C327" s="88"/>
      <c r="D327" s="103"/>
      <c r="E327" s="104"/>
      <c r="F327" s="105"/>
      <c r="G327" s="24" t="str">
        <f>IF(AND(T327="",Z327=""),"",MAX(T327,Z327))</f>
        <v/>
      </c>
      <c r="H327" s="25" t="str">
        <f>IF(G327="","",ROUNDDOWN(E327*G327,0))</f>
        <v/>
      </c>
      <c r="I327" s="26"/>
      <c r="J327" s="27"/>
      <c r="K327" s="25"/>
      <c r="L327" s="28"/>
      <c r="M327" s="101"/>
      <c r="N327" s="69"/>
      <c r="O327" s="29"/>
      <c r="P327" s="69"/>
      <c r="Q327" s="30"/>
      <c r="R327" s="69"/>
      <c r="S327" s="30"/>
      <c r="T327" s="31" t="str">
        <f>IF(AND(N327="",P327="",R327=""),"",MIN(N327,P327,R327))</f>
        <v/>
      </c>
      <c r="V327" s="32"/>
      <c r="W327" s="32"/>
      <c r="X327" s="32"/>
      <c r="Y327" s="33"/>
      <c r="Z327" s="32" t="str">
        <f>IF(V327="","",ROUND(V327*Y327,AA327))</f>
        <v/>
      </c>
    </row>
    <row r="328" spans="1:27" ht="16.5" customHeight="1">
      <c r="B328" s="106"/>
      <c r="C328" s="35"/>
      <c r="D328" s="107"/>
      <c r="E328" s="91"/>
      <c r="F328" s="108"/>
      <c r="G328" s="37"/>
      <c r="H328" s="38"/>
      <c r="I328" s="39"/>
      <c r="J328" s="40"/>
      <c r="K328" s="38"/>
      <c r="L328" s="41"/>
      <c r="M328" s="101"/>
      <c r="N328" s="68"/>
      <c r="O328" s="16"/>
      <c r="P328" s="68"/>
      <c r="Q328" s="17"/>
      <c r="R328" s="68"/>
      <c r="S328" s="17"/>
      <c r="T328" s="42"/>
      <c r="V328" s="43"/>
      <c r="W328" s="43"/>
      <c r="X328" s="43"/>
      <c r="Y328" s="44"/>
      <c r="Z328" s="43"/>
    </row>
    <row r="329" spans="1:27" ht="16.5" customHeight="1">
      <c r="A329" s="1">
        <v>2</v>
      </c>
      <c r="B329" s="109"/>
      <c r="C329" s="22"/>
      <c r="D329" s="103"/>
      <c r="E329" s="104"/>
      <c r="F329" s="105"/>
      <c r="G329" s="24" t="str">
        <f>IF(AND(T329="",Z329=""),"",MAX(T329,Z329))</f>
        <v/>
      </c>
      <c r="H329" s="25" t="str">
        <f>IF(G329="","",ROUNDDOWN(E329*G329,0))</f>
        <v/>
      </c>
      <c r="I329" s="26"/>
      <c r="J329" s="27"/>
      <c r="K329" s="25"/>
      <c r="L329" s="28"/>
      <c r="M329" s="101"/>
      <c r="N329" s="69"/>
      <c r="O329" s="29"/>
      <c r="P329" s="69"/>
      <c r="Q329" s="30"/>
      <c r="R329" s="69"/>
      <c r="S329" s="30"/>
      <c r="T329" s="46" t="str">
        <f>IF(AND(N329="",P329="",R329=""),"",MIN(N329,P329,R329))</f>
        <v/>
      </c>
      <c r="V329" s="47"/>
      <c r="W329" s="47"/>
      <c r="X329" s="47"/>
      <c r="Y329" s="33"/>
      <c r="Z329" s="47" t="str">
        <f>IF(V329="","",ROUND(V329*Y329,AA329))</f>
        <v/>
      </c>
    </row>
    <row r="330" spans="1:27" ht="16.5" customHeight="1">
      <c r="B330" s="106"/>
      <c r="C330" s="35"/>
      <c r="D330" s="35"/>
      <c r="E330" s="64"/>
      <c r="F330" s="36"/>
      <c r="G330" s="37"/>
      <c r="H330" s="38"/>
      <c r="I330" s="39"/>
      <c r="J330" s="40"/>
      <c r="K330" s="38"/>
      <c r="L330" s="41"/>
      <c r="M330" s="101"/>
      <c r="N330" s="68"/>
      <c r="O330" s="16"/>
      <c r="P330" s="68"/>
      <c r="Q330" s="16"/>
      <c r="R330" s="68"/>
      <c r="S330" s="17"/>
      <c r="T330" s="42"/>
      <c r="V330" s="43"/>
      <c r="W330" s="43"/>
      <c r="X330" s="43"/>
      <c r="Y330" s="44"/>
      <c r="Z330" s="43"/>
    </row>
    <row r="331" spans="1:27" ht="16.5" customHeight="1">
      <c r="A331" s="1">
        <v>3</v>
      </c>
      <c r="B331" s="102"/>
      <c r="C331" s="22"/>
      <c r="D331" s="22"/>
      <c r="E331" s="63"/>
      <c r="F331" s="23"/>
      <c r="G331" s="24" t="str">
        <f>IF(AND(T331="",Z331=""),"",MAX(T331,Z331))</f>
        <v/>
      </c>
      <c r="H331" s="25" t="str">
        <f>IF(G331="","",ROUNDDOWN(E331*G331,0))</f>
        <v/>
      </c>
      <c r="I331" s="26"/>
      <c r="J331" s="27"/>
      <c r="K331" s="25"/>
      <c r="L331" s="28"/>
      <c r="M331" s="101"/>
      <c r="N331" s="69"/>
      <c r="O331" s="29"/>
      <c r="P331" s="69"/>
      <c r="Q331" s="29"/>
      <c r="R331" s="69"/>
      <c r="S331" s="30"/>
      <c r="T331" s="46" t="str">
        <f>IF(AND(N331="",P331="",R331=""),"",MIN(N331,P331,R331))</f>
        <v/>
      </c>
      <c r="V331" s="47"/>
      <c r="W331" s="47"/>
      <c r="X331" s="47"/>
      <c r="Y331" s="33"/>
      <c r="Z331" s="47" t="str">
        <f>IF(V331="","",ROUND(V331*Y331,AA331))</f>
        <v/>
      </c>
    </row>
    <row r="332" spans="1:27" ht="16.5" customHeight="1">
      <c r="B332" s="106"/>
      <c r="C332" s="35"/>
      <c r="D332" s="35"/>
      <c r="E332" s="64"/>
      <c r="F332" s="36"/>
      <c r="G332" s="37"/>
      <c r="H332" s="38"/>
      <c r="I332" s="39"/>
      <c r="J332" s="40"/>
      <c r="K332" s="38"/>
      <c r="L332" s="41"/>
      <c r="M332" s="101"/>
      <c r="N332" s="68"/>
      <c r="O332" s="16"/>
      <c r="P332" s="68"/>
      <c r="Q332" s="16"/>
      <c r="R332" s="68"/>
      <c r="S332" s="17"/>
      <c r="T332" s="42"/>
      <c r="V332" s="43"/>
      <c r="W332" s="43"/>
      <c r="X332" s="43"/>
      <c r="Y332" s="44"/>
      <c r="Z332" s="43"/>
    </row>
    <row r="333" spans="1:27" ht="16.5" customHeight="1">
      <c r="A333" s="1">
        <v>4</v>
      </c>
      <c r="B333" s="109"/>
      <c r="C333" s="22"/>
      <c r="D333" s="22"/>
      <c r="E333" s="63"/>
      <c r="F333" s="23"/>
      <c r="G333" s="24" t="str">
        <f>IF(AND(T333="",Z333=""),"",MAX(T333,Z333))</f>
        <v/>
      </c>
      <c r="H333" s="25" t="str">
        <f>IF(G333="","",ROUNDDOWN(E333*G333,0))</f>
        <v/>
      </c>
      <c r="I333" s="26"/>
      <c r="J333" s="27"/>
      <c r="K333" s="25"/>
      <c r="L333" s="28"/>
      <c r="M333" s="101"/>
      <c r="N333" s="69"/>
      <c r="O333" s="29"/>
      <c r="P333" s="69"/>
      <c r="Q333" s="29"/>
      <c r="R333" s="69"/>
      <c r="S333" s="30"/>
      <c r="T333" s="46" t="str">
        <f>IF(AND(N333="",P333="",R333=""),"",MIN(N333,P333,R333))</f>
        <v/>
      </c>
      <c r="V333" s="47"/>
      <c r="W333" s="47"/>
      <c r="X333" s="47"/>
      <c r="Y333" s="33"/>
      <c r="Z333" s="47" t="str">
        <f>IF(V333="","",ROUND(V333*Y333,AA333))</f>
        <v/>
      </c>
    </row>
    <row r="334" spans="1:27" ht="16.5" customHeight="1">
      <c r="B334" s="106"/>
      <c r="C334" s="35"/>
      <c r="D334" s="35"/>
      <c r="E334" s="64"/>
      <c r="F334" s="36"/>
      <c r="G334" s="37"/>
      <c r="H334" s="38"/>
      <c r="I334" s="39"/>
      <c r="J334" s="40"/>
      <c r="K334" s="38"/>
      <c r="L334" s="41"/>
      <c r="M334" s="101"/>
      <c r="N334" s="68"/>
      <c r="O334" s="16"/>
      <c r="P334" s="68"/>
      <c r="Q334" s="16"/>
      <c r="R334" s="68"/>
      <c r="S334" s="17"/>
      <c r="T334" s="42"/>
      <c r="V334" s="43"/>
      <c r="W334" s="43"/>
      <c r="X334" s="43"/>
      <c r="Y334" s="44"/>
      <c r="Z334" s="43"/>
    </row>
    <row r="335" spans="1:27" ht="16.5" customHeight="1">
      <c r="A335" s="1">
        <v>5</v>
      </c>
      <c r="B335" s="109"/>
      <c r="C335" s="22"/>
      <c r="D335" s="22"/>
      <c r="E335" s="63"/>
      <c r="F335" s="23"/>
      <c r="G335" s="24" t="str">
        <f>IF(AND(T335="",Z335=""),"",MAX(T335,Z335))</f>
        <v/>
      </c>
      <c r="H335" s="25" t="str">
        <f>IF(G335="","",ROUNDDOWN(E335*G335,0))</f>
        <v/>
      </c>
      <c r="I335" s="26"/>
      <c r="J335" s="27"/>
      <c r="K335" s="25"/>
      <c r="L335" s="28"/>
      <c r="M335" s="101"/>
      <c r="N335" s="69"/>
      <c r="O335" s="29"/>
      <c r="P335" s="69"/>
      <c r="Q335" s="29"/>
      <c r="R335" s="69"/>
      <c r="S335" s="30"/>
      <c r="T335" s="46" t="str">
        <f>IF(AND(N335="",P335="",R335=""),"",MIN(N335,P335,R335))</f>
        <v/>
      </c>
      <c r="U335" s="48"/>
      <c r="V335" s="47"/>
      <c r="W335" s="47"/>
      <c r="X335" s="47"/>
      <c r="Y335" s="33"/>
      <c r="Z335" s="47" t="str">
        <f>IF(V335="","",ROUND(V335*Y335,AA335))</f>
        <v/>
      </c>
      <c r="AA335" s="4"/>
    </row>
    <row r="336" spans="1:27" ht="16.5" customHeight="1">
      <c r="B336" s="106"/>
      <c r="C336" s="35"/>
      <c r="D336" s="35"/>
      <c r="E336" s="64"/>
      <c r="F336" s="36"/>
      <c r="G336" s="37"/>
      <c r="H336" s="38"/>
      <c r="I336" s="39"/>
      <c r="J336" s="40"/>
      <c r="K336" s="38"/>
      <c r="L336" s="41"/>
      <c r="M336" s="101"/>
      <c r="N336" s="68"/>
      <c r="O336" s="16"/>
      <c r="P336" s="68"/>
      <c r="Q336" s="16"/>
      <c r="R336" s="68"/>
      <c r="S336" s="17"/>
      <c r="T336" s="42"/>
      <c r="V336" s="43"/>
      <c r="W336" s="43"/>
      <c r="X336" s="43"/>
      <c r="Y336" s="44"/>
      <c r="Z336" s="43"/>
    </row>
    <row r="337" spans="1:27" ht="16.5" customHeight="1">
      <c r="A337" s="1">
        <v>6</v>
      </c>
      <c r="B337" s="109"/>
      <c r="C337" s="22"/>
      <c r="D337" s="22"/>
      <c r="E337" s="63"/>
      <c r="F337" s="23"/>
      <c r="G337" s="24" t="str">
        <f>IF(AND(T337="",Z337=""),"",MAX(T337,Z337))</f>
        <v/>
      </c>
      <c r="H337" s="25" t="str">
        <f>IF(G337="","",ROUNDDOWN(E337*G337,0))</f>
        <v/>
      </c>
      <c r="I337" s="26"/>
      <c r="J337" s="27"/>
      <c r="K337" s="25"/>
      <c r="L337" s="28"/>
      <c r="M337" s="101"/>
      <c r="N337" s="69"/>
      <c r="O337" s="29"/>
      <c r="P337" s="69"/>
      <c r="Q337" s="29"/>
      <c r="R337" s="69"/>
      <c r="S337" s="30"/>
      <c r="T337" s="46" t="str">
        <f>IF(AND(N337="",P337="",R337=""),"",MIN(N337,P337,R337))</f>
        <v/>
      </c>
      <c r="V337" s="47"/>
      <c r="W337" s="47"/>
      <c r="X337" s="47"/>
      <c r="Y337" s="33"/>
      <c r="Z337" s="47" t="str">
        <f>IF(V337="","",ROUND(V337*Y337,AA337))</f>
        <v/>
      </c>
    </row>
    <row r="338" spans="1:27" ht="16.5" customHeight="1">
      <c r="B338" s="106"/>
      <c r="C338" s="35"/>
      <c r="D338" s="35"/>
      <c r="E338" s="64"/>
      <c r="F338" s="36"/>
      <c r="G338" s="37"/>
      <c r="H338" s="38"/>
      <c r="I338" s="39"/>
      <c r="J338" s="40"/>
      <c r="K338" s="38"/>
      <c r="L338" s="41"/>
      <c r="M338" s="101"/>
      <c r="N338" s="68"/>
      <c r="O338" s="16"/>
      <c r="P338" s="68"/>
      <c r="Q338" s="16"/>
      <c r="R338" s="68"/>
      <c r="S338" s="17"/>
      <c r="T338" s="42"/>
      <c r="V338" s="43"/>
      <c r="W338" s="43"/>
      <c r="X338" s="43"/>
      <c r="Y338" s="44"/>
      <c r="Z338" s="43"/>
    </row>
    <row r="339" spans="1:27" ht="16.5" customHeight="1">
      <c r="A339" s="1">
        <v>7</v>
      </c>
      <c r="B339" s="109"/>
      <c r="C339" s="22"/>
      <c r="D339" s="22"/>
      <c r="E339" s="63"/>
      <c r="F339" s="23"/>
      <c r="G339" s="24" t="str">
        <f>IF(AND(T339="",Z339=""),"",MAX(T339,Z339))</f>
        <v/>
      </c>
      <c r="H339" s="25" t="str">
        <f>IF(G339="","",ROUNDDOWN(E339*G339,0))</f>
        <v/>
      </c>
      <c r="I339" s="26"/>
      <c r="J339" s="27"/>
      <c r="K339" s="25"/>
      <c r="L339" s="28"/>
      <c r="M339" s="101"/>
      <c r="N339" s="69"/>
      <c r="O339" s="29"/>
      <c r="P339" s="69"/>
      <c r="Q339" s="29"/>
      <c r="R339" s="69"/>
      <c r="S339" s="30"/>
      <c r="T339" s="46" t="str">
        <f>IF(AND(N339="",P339="",R339=""),"",MIN(N339,P339,R339))</f>
        <v/>
      </c>
      <c r="V339" s="47"/>
      <c r="W339" s="47"/>
      <c r="X339" s="47"/>
      <c r="Y339" s="33"/>
      <c r="Z339" s="47" t="str">
        <f>IF(V339="","",ROUND(V339*Y339,AA339))</f>
        <v/>
      </c>
    </row>
    <row r="340" spans="1:27" ht="16.5" customHeight="1">
      <c r="B340" s="106"/>
      <c r="C340" s="35"/>
      <c r="D340" s="35"/>
      <c r="E340" s="64"/>
      <c r="F340" s="36"/>
      <c r="G340" s="37"/>
      <c r="H340" s="38"/>
      <c r="I340" s="39"/>
      <c r="J340" s="40"/>
      <c r="K340" s="38"/>
      <c r="L340" s="41"/>
      <c r="M340" s="101"/>
      <c r="N340" s="68"/>
      <c r="O340" s="16"/>
      <c r="P340" s="68"/>
      <c r="Q340" s="16"/>
      <c r="R340" s="68"/>
      <c r="S340" s="17"/>
      <c r="T340" s="42"/>
      <c r="V340" s="43"/>
      <c r="W340" s="43"/>
      <c r="X340" s="43"/>
      <c r="Y340" s="44"/>
      <c r="Z340" s="43"/>
    </row>
    <row r="341" spans="1:27" ht="16.5" customHeight="1">
      <c r="A341" s="1">
        <v>8</v>
      </c>
      <c r="B341" s="109"/>
      <c r="C341" s="22"/>
      <c r="D341" s="22"/>
      <c r="E341" s="63"/>
      <c r="F341" s="23"/>
      <c r="G341" s="24" t="str">
        <f>IF(AND(T341="",Z341=""),"",MAX(T341,Z341))</f>
        <v/>
      </c>
      <c r="H341" s="25" t="str">
        <f>IF(G341="","",ROUNDDOWN(E341*G341,0))</f>
        <v/>
      </c>
      <c r="I341" s="26"/>
      <c r="J341" s="27"/>
      <c r="K341" s="25"/>
      <c r="L341" s="28"/>
      <c r="M341" s="101"/>
      <c r="N341" s="69"/>
      <c r="O341" s="29"/>
      <c r="P341" s="69"/>
      <c r="Q341" s="29"/>
      <c r="R341" s="69"/>
      <c r="S341" s="30"/>
      <c r="T341" s="46" t="str">
        <f>IF(AND(N341="",P341="",R341=""),"",MIN(N341,P341,R341))</f>
        <v/>
      </c>
      <c r="U341" s="49"/>
      <c r="V341" s="47"/>
      <c r="W341" s="47"/>
      <c r="X341" s="47"/>
      <c r="Y341" s="33"/>
      <c r="Z341" s="47" t="str">
        <f>IF(V341="","",ROUND(V341*Y341,AA341))</f>
        <v/>
      </c>
      <c r="AA341" s="113"/>
    </row>
    <row r="342" spans="1:27" ht="16.5" customHeight="1">
      <c r="B342" s="106"/>
      <c r="C342" s="35"/>
      <c r="D342" s="114"/>
      <c r="E342" s="91"/>
      <c r="F342" s="108"/>
      <c r="G342" s="37"/>
      <c r="H342" s="38"/>
      <c r="I342" s="39"/>
      <c r="J342" s="40"/>
      <c r="K342" s="38"/>
      <c r="L342" s="41"/>
      <c r="M342" s="101"/>
      <c r="N342" s="68"/>
      <c r="O342" s="16"/>
      <c r="P342" s="68"/>
      <c r="Q342" s="17"/>
      <c r="R342" s="68"/>
      <c r="S342" s="17"/>
      <c r="T342" s="42"/>
      <c r="V342" s="43"/>
      <c r="W342" s="43"/>
      <c r="X342" s="43"/>
      <c r="Y342" s="44"/>
      <c r="Z342" s="43"/>
    </row>
    <row r="343" spans="1:27" ht="16.5" customHeight="1">
      <c r="A343" s="1">
        <v>9</v>
      </c>
      <c r="B343" s="109"/>
      <c r="C343" s="22"/>
      <c r="D343" s="110"/>
      <c r="E343" s="90"/>
      <c r="F343" s="105"/>
      <c r="G343" s="24" t="str">
        <f>IF(AND(T343="",Z343=""),"",MAX(T343,Z343))</f>
        <v/>
      </c>
      <c r="H343" s="25" t="str">
        <f>IF(G343="","",ROUNDDOWN(E343*G343,0))</f>
        <v/>
      </c>
      <c r="I343" s="26"/>
      <c r="J343" s="27"/>
      <c r="K343" s="25"/>
      <c r="L343" s="28"/>
      <c r="M343" s="101"/>
      <c r="N343" s="69"/>
      <c r="O343" s="29"/>
      <c r="P343" s="69"/>
      <c r="Q343" s="30"/>
      <c r="R343" s="69"/>
      <c r="S343" s="30"/>
      <c r="T343" s="46" t="str">
        <f>IF(AND(N343="",P343="",R343=""),"",MIN(N343,P343,R343))</f>
        <v/>
      </c>
      <c r="U343" s="49"/>
      <c r="V343" s="47"/>
      <c r="W343" s="47"/>
      <c r="X343" s="47"/>
      <c r="Y343" s="33"/>
      <c r="Z343" s="47" t="str">
        <f>IF(V343="","",ROUND(V343*Y343,AA343))</f>
        <v/>
      </c>
      <c r="AA343" s="113"/>
    </row>
    <row r="344" spans="1:27" ht="16.5" customHeight="1">
      <c r="B344" s="106"/>
      <c r="C344" s="111"/>
      <c r="D344" s="107"/>
      <c r="E344" s="112"/>
      <c r="F344" s="108"/>
      <c r="G344" s="37"/>
      <c r="H344" s="38"/>
      <c r="I344" s="39"/>
      <c r="J344" s="40"/>
      <c r="K344" s="38"/>
      <c r="L344" s="41"/>
      <c r="M344" s="101"/>
      <c r="N344" s="68"/>
      <c r="O344" s="16"/>
      <c r="P344" s="68"/>
      <c r="Q344" s="17"/>
      <c r="R344" s="68"/>
      <c r="S344" s="17"/>
      <c r="T344" s="42"/>
      <c r="V344" s="43"/>
      <c r="W344" s="43"/>
      <c r="X344" s="43"/>
      <c r="Y344" s="44"/>
      <c r="Z344" s="43"/>
    </row>
    <row r="345" spans="1:27" ht="16.5" customHeight="1">
      <c r="A345" s="1">
        <v>10</v>
      </c>
      <c r="B345" s="109"/>
      <c r="C345" s="22"/>
      <c r="D345" s="103"/>
      <c r="E345" s="90"/>
      <c r="F345" s="105"/>
      <c r="G345" s="24" t="str">
        <f>IF(AND(T345="",Z345=""),"",MAX(T345,Z345))</f>
        <v/>
      </c>
      <c r="H345" s="25" t="str">
        <f>IF(G345="","",ROUNDDOWN(E345*G345,0))</f>
        <v/>
      </c>
      <c r="I345" s="26"/>
      <c r="J345" s="27"/>
      <c r="K345" s="25"/>
      <c r="L345" s="28"/>
      <c r="M345" s="101"/>
      <c r="N345" s="69"/>
      <c r="O345" s="29"/>
      <c r="P345" s="69"/>
      <c r="Q345" s="30"/>
      <c r="R345" s="69"/>
      <c r="S345" s="30"/>
      <c r="T345" s="46" t="str">
        <f>IF(AND(N345="",P345="",R345=""),"",MIN(N345,P345,R345))</f>
        <v/>
      </c>
      <c r="U345" s="49"/>
      <c r="V345" s="47"/>
      <c r="W345" s="47"/>
      <c r="X345" s="47"/>
      <c r="Y345" s="33"/>
      <c r="Z345" s="47" t="str">
        <f>IF(V345="","",ROUND(V345*Y345,AA345))</f>
        <v/>
      </c>
      <c r="AA345" s="113"/>
    </row>
    <row r="346" spans="1:27" ht="16.5" customHeight="1">
      <c r="B346" s="106"/>
      <c r="C346" s="35"/>
      <c r="D346" s="107"/>
      <c r="E346" s="112"/>
      <c r="F346" s="108"/>
      <c r="G346" s="37"/>
      <c r="H346" s="38"/>
      <c r="I346" s="39"/>
      <c r="J346" s="40"/>
      <c r="K346" s="38"/>
      <c r="L346" s="41"/>
      <c r="M346" s="101"/>
      <c r="N346" s="68"/>
      <c r="O346" s="16"/>
      <c r="P346" s="68"/>
      <c r="Q346" s="17"/>
      <c r="R346" s="68"/>
      <c r="S346" s="17"/>
      <c r="T346" s="42"/>
      <c r="V346" s="43"/>
      <c r="W346" s="43"/>
      <c r="X346" s="43"/>
      <c r="Y346" s="44"/>
      <c r="Z346" s="43"/>
    </row>
    <row r="347" spans="1:27" ht="16.5" customHeight="1">
      <c r="A347" s="1">
        <v>11</v>
      </c>
      <c r="B347" s="109"/>
      <c r="C347" s="22"/>
      <c r="D347" s="103"/>
      <c r="E347" s="90"/>
      <c r="F347" s="105"/>
      <c r="G347" s="24" t="str">
        <f>IF(AND(T347="",Z347=""),"",MAX(T347,Z347))</f>
        <v/>
      </c>
      <c r="H347" s="25" t="str">
        <f>IF(G347="","",ROUNDDOWN(E347*G347,0))</f>
        <v/>
      </c>
      <c r="I347" s="115"/>
      <c r="J347" s="27"/>
      <c r="K347" s="25"/>
      <c r="L347" s="28"/>
      <c r="M347" s="101"/>
      <c r="N347" s="69"/>
      <c r="O347" s="29"/>
      <c r="P347" s="69"/>
      <c r="Q347" s="30"/>
      <c r="R347" s="69"/>
      <c r="S347" s="30"/>
      <c r="T347" s="46" t="str">
        <f>IF(AND(N347="",P347="",R347=""),"",MIN(N347,P347,R347))</f>
        <v/>
      </c>
      <c r="U347" s="49"/>
      <c r="V347" s="47"/>
      <c r="W347" s="47"/>
      <c r="X347" s="47"/>
      <c r="Y347" s="33"/>
      <c r="Z347" s="47" t="str">
        <f>IF(V347="","",ROUND(V347*Y347,AA347))</f>
        <v/>
      </c>
      <c r="AA347" s="113"/>
    </row>
    <row r="348" spans="1:27" ht="16.5" customHeight="1">
      <c r="B348" s="106"/>
      <c r="C348" s="111"/>
      <c r="D348" s="107"/>
      <c r="E348" s="112"/>
      <c r="F348" s="108"/>
      <c r="G348" s="37"/>
      <c r="H348" s="38"/>
      <c r="I348" s="39"/>
      <c r="J348" s="40"/>
      <c r="K348" s="38"/>
      <c r="L348" s="41"/>
      <c r="M348" s="101"/>
      <c r="N348" s="68"/>
      <c r="O348" s="16"/>
      <c r="P348" s="68"/>
      <c r="Q348" s="17"/>
      <c r="R348" s="68"/>
      <c r="S348" s="17"/>
      <c r="T348" s="42"/>
      <c r="V348" s="43"/>
      <c r="W348" s="43"/>
      <c r="X348" s="43"/>
      <c r="Y348" s="44"/>
      <c r="Z348" s="43"/>
    </row>
    <row r="349" spans="1:27" ht="16.5" customHeight="1">
      <c r="A349" s="1">
        <v>12</v>
      </c>
      <c r="B349" s="109"/>
      <c r="C349" s="22"/>
      <c r="D349" s="103"/>
      <c r="E349" s="90"/>
      <c r="F349" s="105"/>
      <c r="G349" s="24" t="str">
        <f>IF(AND(T349="",Z349=""),"",MAX(T349,Z349))</f>
        <v/>
      </c>
      <c r="H349" s="25" t="str">
        <f>IF(G349="","",ROUNDDOWN(E349*G349,0))</f>
        <v/>
      </c>
      <c r="I349" s="26"/>
      <c r="J349" s="27"/>
      <c r="K349" s="25"/>
      <c r="L349" s="28"/>
      <c r="M349" s="101"/>
      <c r="N349" s="69"/>
      <c r="O349" s="29"/>
      <c r="P349" s="69"/>
      <c r="Q349" s="30"/>
      <c r="R349" s="69"/>
      <c r="S349" s="30"/>
      <c r="T349" s="46" t="str">
        <f>IF(AND(N349="",P349="",R349=""),"",MIN(N349,P349,R349))</f>
        <v/>
      </c>
      <c r="V349" s="47"/>
      <c r="W349" s="47"/>
      <c r="X349" s="47"/>
      <c r="Y349" s="33"/>
      <c r="Z349" s="47" t="str">
        <f>IF(V349="","",ROUND(V349*Y349,AA349))</f>
        <v/>
      </c>
    </row>
    <row r="350" spans="1:27" ht="16.5" customHeight="1">
      <c r="B350" s="106"/>
      <c r="C350" s="35"/>
      <c r="D350" s="107"/>
      <c r="E350" s="112"/>
      <c r="F350" s="108"/>
      <c r="G350" s="37"/>
      <c r="H350" s="38"/>
      <c r="I350" s="39"/>
      <c r="J350" s="40"/>
      <c r="K350" s="38"/>
      <c r="L350" s="41"/>
      <c r="M350" s="101"/>
      <c r="N350" s="68"/>
      <c r="O350" s="16"/>
      <c r="P350" s="68"/>
      <c r="Q350" s="17"/>
      <c r="R350" s="68"/>
      <c r="S350" s="17"/>
      <c r="T350" s="42"/>
      <c r="V350" s="43"/>
      <c r="W350" s="43"/>
      <c r="X350" s="43"/>
      <c r="Y350" s="44"/>
      <c r="Z350" s="43"/>
    </row>
    <row r="351" spans="1:27" ht="16.5" customHeight="1">
      <c r="A351" s="1">
        <v>13</v>
      </c>
      <c r="B351" s="109"/>
      <c r="C351" s="22"/>
      <c r="D351" s="103"/>
      <c r="E351" s="90"/>
      <c r="F351" s="105"/>
      <c r="G351" s="24" t="str">
        <f>IF(AND(T351="",Z351=""),"",MAX(T351,Z351))</f>
        <v/>
      </c>
      <c r="H351" s="25" t="str">
        <f>IF(G351="","",ROUNDDOWN(E351*G351,0))</f>
        <v/>
      </c>
      <c r="I351" s="26"/>
      <c r="J351" s="27"/>
      <c r="K351" s="25"/>
      <c r="L351" s="28"/>
      <c r="M351" s="101"/>
      <c r="N351" s="69"/>
      <c r="O351" s="29"/>
      <c r="P351" s="69"/>
      <c r="Q351" s="30"/>
      <c r="R351" s="69"/>
      <c r="S351" s="30"/>
      <c r="T351" s="46" t="str">
        <f>IF(AND(N351="",P351="",R351=""),"",MIN(N351,P351,R351))</f>
        <v/>
      </c>
      <c r="V351" s="47"/>
      <c r="W351" s="47"/>
      <c r="X351" s="47"/>
      <c r="Y351" s="33"/>
      <c r="Z351" s="47" t="str">
        <f>IF(V351="","",ROUND(V351*Y351,AA351))</f>
        <v/>
      </c>
    </row>
    <row r="352" spans="1:27" ht="16.5" customHeight="1">
      <c r="B352" s="106"/>
      <c r="C352" s="35"/>
      <c r="D352" s="107"/>
      <c r="E352" s="91"/>
      <c r="F352" s="108"/>
      <c r="G352" s="37"/>
      <c r="H352" s="38"/>
      <c r="I352" s="39"/>
      <c r="J352" s="40"/>
      <c r="K352" s="38"/>
      <c r="L352" s="41"/>
      <c r="M352" s="101"/>
      <c r="N352" s="68"/>
      <c r="O352" s="16"/>
      <c r="P352" s="68"/>
      <c r="Q352" s="17"/>
      <c r="R352" s="68"/>
      <c r="S352" s="17"/>
      <c r="T352" s="42"/>
      <c r="V352" s="43"/>
      <c r="W352" s="43"/>
      <c r="X352" s="43"/>
      <c r="Y352" s="44"/>
      <c r="Z352" s="43"/>
    </row>
    <row r="353" spans="1:27" ht="16.5" customHeight="1">
      <c r="A353" s="1">
        <v>14</v>
      </c>
      <c r="B353" s="109"/>
      <c r="C353" s="23" t="s">
        <v>60</v>
      </c>
      <c r="D353" s="103"/>
      <c r="E353" s="90"/>
      <c r="F353" s="105"/>
      <c r="G353" s="24" t="str">
        <f>IF(AND(T353="",Z353=""),"",MAX(T353,Z353))</f>
        <v/>
      </c>
      <c r="H353" s="25">
        <f>SUM(H330:H352)</f>
        <v>0</v>
      </c>
      <c r="I353" s="26"/>
      <c r="J353" s="27"/>
      <c r="K353" s="25"/>
      <c r="L353" s="28"/>
      <c r="M353" s="101"/>
      <c r="N353" s="69"/>
      <c r="O353" s="29"/>
      <c r="P353" s="69"/>
      <c r="Q353" s="30"/>
      <c r="R353" s="69"/>
      <c r="S353" s="30"/>
      <c r="T353" s="46" t="str">
        <f>IF(AND(N353="",P353="",R353=""),"",MIN(N353,P353,R353))</f>
        <v/>
      </c>
      <c r="U353" s="48"/>
      <c r="V353" s="47"/>
      <c r="W353" s="47"/>
      <c r="X353" s="47"/>
      <c r="Y353" s="33"/>
      <c r="Z353" s="47" t="str">
        <f>IF(V353="","",ROUND(V353*Y353,AA353))</f>
        <v/>
      </c>
      <c r="AA353" s="4"/>
    </row>
    <row r="354" spans="1:27" ht="16.5" customHeight="1">
      <c r="B354" s="106"/>
      <c r="C354" s="35"/>
      <c r="D354" s="107"/>
      <c r="E354" s="91"/>
      <c r="F354" s="108"/>
      <c r="G354" s="10"/>
      <c r="H354" s="11"/>
      <c r="I354" s="12"/>
      <c r="J354" s="40"/>
      <c r="K354" s="38"/>
      <c r="L354" s="41"/>
      <c r="M354" s="101"/>
      <c r="N354" s="68"/>
      <c r="O354" s="16"/>
      <c r="P354" s="68"/>
      <c r="Q354" s="17"/>
      <c r="R354" s="68"/>
      <c r="S354" s="17"/>
      <c r="T354" s="42"/>
      <c r="V354" s="43"/>
      <c r="W354" s="43"/>
      <c r="X354" s="43"/>
      <c r="Y354" s="44"/>
      <c r="Z354" s="43"/>
    </row>
    <row r="355" spans="1:27" ht="16.5" customHeight="1">
      <c r="A355" s="1">
        <v>15</v>
      </c>
      <c r="B355" s="109"/>
      <c r="C355" s="22"/>
      <c r="D355" s="116"/>
      <c r="E355" s="90"/>
      <c r="F355" s="105"/>
      <c r="G355" s="24" t="str">
        <f>IF(AND(T355="",Z355=""),"",MAX(T355,Z355))</f>
        <v/>
      </c>
      <c r="H355" s="25"/>
      <c r="I355" s="26"/>
      <c r="J355" s="27"/>
      <c r="K355" s="25"/>
      <c r="L355" s="28"/>
      <c r="M355" s="101"/>
      <c r="N355" s="69"/>
      <c r="O355" s="29"/>
      <c r="P355" s="69"/>
      <c r="Q355" s="30"/>
      <c r="R355" s="69"/>
      <c r="S355" s="30"/>
      <c r="T355" s="46" t="str">
        <f>IF(AND(N355="",P355="",R355=""),"",MIN(N355,P355,R355))</f>
        <v/>
      </c>
      <c r="U355" s="48"/>
      <c r="V355" s="47"/>
      <c r="W355" s="47"/>
      <c r="X355" s="47"/>
      <c r="Y355" s="33"/>
      <c r="Z355" s="47" t="str">
        <f>IF(V355="","",ROUND(V355*Y355,AA355))</f>
        <v/>
      </c>
      <c r="AA355" s="4"/>
    </row>
    <row r="356" spans="1:27" ht="16.5" customHeight="1">
      <c r="B356" s="106"/>
      <c r="C356" s="35"/>
      <c r="D356" s="107"/>
      <c r="E356" s="91"/>
      <c r="F356" s="108"/>
      <c r="G356" s="37"/>
      <c r="H356" s="38"/>
      <c r="I356" s="117"/>
      <c r="J356" s="40"/>
      <c r="K356" s="38"/>
      <c r="L356" s="41"/>
      <c r="M356" s="101"/>
      <c r="N356" s="68"/>
      <c r="O356" s="16"/>
      <c r="P356" s="68"/>
      <c r="Q356" s="17"/>
      <c r="R356" s="68"/>
      <c r="S356" s="17"/>
      <c r="T356" s="31"/>
      <c r="V356" s="43"/>
      <c r="W356" s="43"/>
      <c r="X356" s="43"/>
      <c r="Y356" s="20"/>
      <c r="Z356" s="32"/>
    </row>
    <row r="357" spans="1:27" ht="16.5" customHeight="1">
      <c r="A357" s="1">
        <v>16</v>
      </c>
      <c r="B357" s="118"/>
      <c r="C357" s="53" t="s">
        <v>75</v>
      </c>
      <c r="D357" s="119"/>
      <c r="E357" s="93"/>
      <c r="F357" s="77"/>
      <c r="G357" s="54" t="str">
        <f>IF(AND(T357="",Z357=""),"",MAX(T357,Z357))</f>
        <v/>
      </c>
      <c r="H357" s="55">
        <f>ROUNDDOWN(H353,M357)</f>
        <v>0</v>
      </c>
      <c r="I357" s="66"/>
      <c r="J357" s="120"/>
      <c r="K357" s="55"/>
      <c r="L357" s="121"/>
      <c r="M357" s="122">
        <v>-3</v>
      </c>
      <c r="N357" s="70"/>
      <c r="O357" s="56"/>
      <c r="P357" s="70"/>
      <c r="Q357" s="57"/>
      <c r="R357" s="70"/>
      <c r="S357" s="57"/>
      <c r="T357" s="58" t="str">
        <f>IF(AND(N357="",P357="",R357=""),"",MIN(N357,P357,R357))</f>
        <v/>
      </c>
      <c r="U357" s="48"/>
      <c r="V357" s="59"/>
      <c r="W357" s="59"/>
      <c r="X357" s="59"/>
      <c r="Y357" s="60"/>
      <c r="Z357" s="59" t="str">
        <f>IF(V357="","",ROUND(V357*Y357,AA357))</f>
        <v/>
      </c>
      <c r="AA357" s="4"/>
    </row>
  </sheetData>
  <mergeCells count="14">
    <mergeCell ref="Z4:Z5"/>
    <mergeCell ref="B5:C5"/>
    <mergeCell ref="N4:O4"/>
    <mergeCell ref="P4:Q4"/>
    <mergeCell ref="R4:S4"/>
    <mergeCell ref="T4:T5"/>
    <mergeCell ref="V4:X4"/>
    <mergeCell ref="Y4:Y5"/>
    <mergeCell ref="B4:C4"/>
    <mergeCell ref="D4:D5"/>
    <mergeCell ref="E4:E5"/>
    <mergeCell ref="F4:F5"/>
    <mergeCell ref="I4:I5"/>
    <mergeCell ref="L4:L5"/>
  </mergeCells>
  <phoneticPr fontId="2"/>
  <printOptions horizontalCentered="1"/>
  <pageMargins left="0.39370078740157483" right="0.39370078740157483" top="0.78740157480314965" bottom="0.39370078740157483" header="0.59055118110236227" footer="0"/>
  <pageSetup paperSize="9" scale="93" orientation="landscape" r:id="rId1"/>
  <headerFooter alignWithMargins="0">
    <oddHeader>&amp;R&amp;"ＭＳ 明朝,標準"№&amp;P</oddHeader>
    <oddFooter>&amp;C&amp;"ＭＳ 明朝,標準"公益社団法人　三重県建設技術センター</oddFooter>
  </headerFooter>
  <rowBreaks count="3" manualBreakCount="3">
    <brk id="37" min="1" max="8" man="1"/>
    <brk id="69" min="1" max="8" man="1"/>
    <brk id="101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J581"/>
  <sheetViews>
    <sheetView view="pageBreakPreview" topLeftCell="B1" zoomScale="85" zoomScaleNormal="100" zoomScaleSheetLayoutView="85" workbookViewId="0">
      <selection activeCell="B4" sqref="B4:C4"/>
    </sheetView>
  </sheetViews>
  <sheetFormatPr defaultRowHeight="11.65"/>
  <cols>
    <col min="1" max="1" width="3.19921875" style="1" customWidth="1"/>
    <col min="2" max="2" width="6.86328125" style="2" customWidth="1"/>
    <col min="3" max="3" width="27.46484375" style="3" customWidth="1"/>
    <col min="4" max="4" width="33.86328125" style="1" customWidth="1"/>
    <col min="5" max="5" width="9" style="85"/>
    <col min="6" max="6" width="9.33203125" style="2" customWidth="1"/>
    <col min="7" max="7" width="14.33203125" style="4" customWidth="1"/>
    <col min="8" max="8" width="16.6640625" style="1" customWidth="1"/>
    <col min="9" max="9" width="22.46484375" style="3" customWidth="1"/>
    <col min="10" max="10" width="3.796875" style="1" customWidth="1"/>
    <col min="11" max="11" width="5.46484375" style="1" customWidth="1"/>
    <col min="12" max="253" width="9" style="1"/>
    <col min="254" max="254" width="3.19921875" style="1" customWidth="1"/>
    <col min="255" max="255" width="6.86328125" style="1" customWidth="1"/>
    <col min="256" max="256" width="27.46484375" style="1" customWidth="1"/>
    <col min="257" max="257" width="33.86328125" style="1" customWidth="1"/>
    <col min="258" max="258" width="9" style="1"/>
    <col min="259" max="259" width="9.33203125" style="1" customWidth="1"/>
    <col min="260" max="260" width="14.33203125" style="1" customWidth="1"/>
    <col min="261" max="261" width="16.6640625" style="1" customWidth="1"/>
    <col min="262" max="262" width="22.46484375" style="1" customWidth="1"/>
    <col min="263" max="265" width="0" style="1" hidden="1" customWidth="1"/>
    <col min="266" max="266" width="3.796875" style="1" customWidth="1"/>
    <col min="267" max="267" width="5.46484375" style="1" customWidth="1"/>
    <col min="268" max="509" width="9" style="1"/>
    <col min="510" max="510" width="3.19921875" style="1" customWidth="1"/>
    <col min="511" max="511" width="6.86328125" style="1" customWidth="1"/>
    <col min="512" max="512" width="27.46484375" style="1" customWidth="1"/>
    <col min="513" max="513" width="33.86328125" style="1" customWidth="1"/>
    <col min="514" max="514" width="9" style="1"/>
    <col min="515" max="515" width="9.33203125" style="1" customWidth="1"/>
    <col min="516" max="516" width="14.33203125" style="1" customWidth="1"/>
    <col min="517" max="517" width="16.6640625" style="1" customWidth="1"/>
    <col min="518" max="518" width="22.46484375" style="1" customWidth="1"/>
    <col min="519" max="521" width="0" style="1" hidden="1" customWidth="1"/>
    <col min="522" max="522" width="3.796875" style="1" customWidth="1"/>
    <col min="523" max="523" width="5.46484375" style="1" customWidth="1"/>
    <col min="524" max="765" width="9" style="1"/>
    <col min="766" max="766" width="3.19921875" style="1" customWidth="1"/>
    <col min="767" max="767" width="6.86328125" style="1" customWidth="1"/>
    <col min="768" max="768" width="27.46484375" style="1" customWidth="1"/>
    <col min="769" max="769" width="33.86328125" style="1" customWidth="1"/>
    <col min="770" max="770" width="9" style="1"/>
    <col min="771" max="771" width="9.33203125" style="1" customWidth="1"/>
    <col min="772" max="772" width="14.33203125" style="1" customWidth="1"/>
    <col min="773" max="773" width="16.6640625" style="1" customWidth="1"/>
    <col min="774" max="774" width="22.46484375" style="1" customWidth="1"/>
    <col min="775" max="777" width="0" style="1" hidden="1" customWidth="1"/>
    <col min="778" max="778" width="3.796875" style="1" customWidth="1"/>
    <col min="779" max="779" width="5.46484375" style="1" customWidth="1"/>
    <col min="780" max="1021" width="9" style="1"/>
    <col min="1022" max="1022" width="3.19921875" style="1" customWidth="1"/>
    <col min="1023" max="1023" width="6.86328125" style="1" customWidth="1"/>
    <col min="1024" max="1024" width="27.46484375" style="1" customWidth="1"/>
    <col min="1025" max="1025" width="33.86328125" style="1" customWidth="1"/>
    <col min="1026" max="1026" width="9" style="1"/>
    <col min="1027" max="1027" width="9.33203125" style="1" customWidth="1"/>
    <col min="1028" max="1028" width="14.33203125" style="1" customWidth="1"/>
    <col min="1029" max="1029" width="16.6640625" style="1" customWidth="1"/>
    <col min="1030" max="1030" width="22.46484375" style="1" customWidth="1"/>
    <col min="1031" max="1033" width="0" style="1" hidden="1" customWidth="1"/>
    <col min="1034" max="1034" width="3.796875" style="1" customWidth="1"/>
    <col min="1035" max="1035" width="5.46484375" style="1" customWidth="1"/>
    <col min="1036" max="1277" width="9" style="1"/>
    <col min="1278" max="1278" width="3.19921875" style="1" customWidth="1"/>
    <col min="1279" max="1279" width="6.86328125" style="1" customWidth="1"/>
    <col min="1280" max="1280" width="27.46484375" style="1" customWidth="1"/>
    <col min="1281" max="1281" width="33.86328125" style="1" customWidth="1"/>
    <col min="1282" max="1282" width="9" style="1"/>
    <col min="1283" max="1283" width="9.33203125" style="1" customWidth="1"/>
    <col min="1284" max="1284" width="14.33203125" style="1" customWidth="1"/>
    <col min="1285" max="1285" width="16.6640625" style="1" customWidth="1"/>
    <col min="1286" max="1286" width="22.46484375" style="1" customWidth="1"/>
    <col min="1287" max="1289" width="0" style="1" hidden="1" customWidth="1"/>
    <col min="1290" max="1290" width="3.796875" style="1" customWidth="1"/>
    <col min="1291" max="1291" width="5.46484375" style="1" customWidth="1"/>
    <col min="1292" max="1533" width="9" style="1"/>
    <col min="1534" max="1534" width="3.19921875" style="1" customWidth="1"/>
    <col min="1535" max="1535" width="6.86328125" style="1" customWidth="1"/>
    <col min="1536" max="1536" width="27.46484375" style="1" customWidth="1"/>
    <col min="1537" max="1537" width="33.86328125" style="1" customWidth="1"/>
    <col min="1538" max="1538" width="9" style="1"/>
    <col min="1539" max="1539" width="9.33203125" style="1" customWidth="1"/>
    <col min="1540" max="1540" width="14.33203125" style="1" customWidth="1"/>
    <col min="1541" max="1541" width="16.6640625" style="1" customWidth="1"/>
    <col min="1542" max="1542" width="22.46484375" style="1" customWidth="1"/>
    <col min="1543" max="1545" width="0" style="1" hidden="1" customWidth="1"/>
    <col min="1546" max="1546" width="3.796875" style="1" customWidth="1"/>
    <col min="1547" max="1547" width="5.46484375" style="1" customWidth="1"/>
    <col min="1548" max="1789" width="9" style="1"/>
    <col min="1790" max="1790" width="3.19921875" style="1" customWidth="1"/>
    <col min="1791" max="1791" width="6.86328125" style="1" customWidth="1"/>
    <col min="1792" max="1792" width="27.46484375" style="1" customWidth="1"/>
    <col min="1793" max="1793" width="33.86328125" style="1" customWidth="1"/>
    <col min="1794" max="1794" width="9" style="1"/>
    <col min="1795" max="1795" width="9.33203125" style="1" customWidth="1"/>
    <col min="1796" max="1796" width="14.33203125" style="1" customWidth="1"/>
    <col min="1797" max="1797" width="16.6640625" style="1" customWidth="1"/>
    <col min="1798" max="1798" width="22.46484375" style="1" customWidth="1"/>
    <col min="1799" max="1801" width="0" style="1" hidden="1" customWidth="1"/>
    <col min="1802" max="1802" width="3.796875" style="1" customWidth="1"/>
    <col min="1803" max="1803" width="5.46484375" style="1" customWidth="1"/>
    <col min="1804" max="2045" width="9" style="1"/>
    <col min="2046" max="2046" width="3.19921875" style="1" customWidth="1"/>
    <col min="2047" max="2047" width="6.86328125" style="1" customWidth="1"/>
    <col min="2048" max="2048" width="27.46484375" style="1" customWidth="1"/>
    <col min="2049" max="2049" width="33.86328125" style="1" customWidth="1"/>
    <col min="2050" max="2050" width="9" style="1"/>
    <col min="2051" max="2051" width="9.33203125" style="1" customWidth="1"/>
    <col min="2052" max="2052" width="14.33203125" style="1" customWidth="1"/>
    <col min="2053" max="2053" width="16.6640625" style="1" customWidth="1"/>
    <col min="2054" max="2054" width="22.46484375" style="1" customWidth="1"/>
    <col min="2055" max="2057" width="0" style="1" hidden="1" customWidth="1"/>
    <col min="2058" max="2058" width="3.796875" style="1" customWidth="1"/>
    <col min="2059" max="2059" width="5.46484375" style="1" customWidth="1"/>
    <col min="2060" max="2301" width="9" style="1"/>
    <col min="2302" max="2302" width="3.19921875" style="1" customWidth="1"/>
    <col min="2303" max="2303" width="6.86328125" style="1" customWidth="1"/>
    <col min="2304" max="2304" width="27.46484375" style="1" customWidth="1"/>
    <col min="2305" max="2305" width="33.86328125" style="1" customWidth="1"/>
    <col min="2306" max="2306" width="9" style="1"/>
    <col min="2307" max="2307" width="9.33203125" style="1" customWidth="1"/>
    <col min="2308" max="2308" width="14.33203125" style="1" customWidth="1"/>
    <col min="2309" max="2309" width="16.6640625" style="1" customWidth="1"/>
    <col min="2310" max="2310" width="22.46484375" style="1" customWidth="1"/>
    <col min="2311" max="2313" width="0" style="1" hidden="1" customWidth="1"/>
    <col min="2314" max="2314" width="3.796875" style="1" customWidth="1"/>
    <col min="2315" max="2315" width="5.46484375" style="1" customWidth="1"/>
    <col min="2316" max="2557" width="9" style="1"/>
    <col min="2558" max="2558" width="3.19921875" style="1" customWidth="1"/>
    <col min="2559" max="2559" width="6.86328125" style="1" customWidth="1"/>
    <col min="2560" max="2560" width="27.46484375" style="1" customWidth="1"/>
    <col min="2561" max="2561" width="33.86328125" style="1" customWidth="1"/>
    <col min="2562" max="2562" width="9" style="1"/>
    <col min="2563" max="2563" width="9.33203125" style="1" customWidth="1"/>
    <col min="2564" max="2564" width="14.33203125" style="1" customWidth="1"/>
    <col min="2565" max="2565" width="16.6640625" style="1" customWidth="1"/>
    <col min="2566" max="2566" width="22.46484375" style="1" customWidth="1"/>
    <col min="2567" max="2569" width="0" style="1" hidden="1" customWidth="1"/>
    <col min="2570" max="2570" width="3.796875" style="1" customWidth="1"/>
    <col min="2571" max="2571" width="5.46484375" style="1" customWidth="1"/>
    <col min="2572" max="2813" width="9" style="1"/>
    <col min="2814" max="2814" width="3.19921875" style="1" customWidth="1"/>
    <col min="2815" max="2815" width="6.86328125" style="1" customWidth="1"/>
    <col min="2816" max="2816" width="27.46484375" style="1" customWidth="1"/>
    <col min="2817" max="2817" width="33.86328125" style="1" customWidth="1"/>
    <col min="2818" max="2818" width="9" style="1"/>
    <col min="2819" max="2819" width="9.33203125" style="1" customWidth="1"/>
    <col min="2820" max="2820" width="14.33203125" style="1" customWidth="1"/>
    <col min="2821" max="2821" width="16.6640625" style="1" customWidth="1"/>
    <col min="2822" max="2822" width="22.46484375" style="1" customWidth="1"/>
    <col min="2823" max="2825" width="0" style="1" hidden="1" customWidth="1"/>
    <col min="2826" max="2826" width="3.796875" style="1" customWidth="1"/>
    <col min="2827" max="2827" width="5.46484375" style="1" customWidth="1"/>
    <col min="2828" max="3069" width="9" style="1"/>
    <col min="3070" max="3070" width="3.19921875" style="1" customWidth="1"/>
    <col min="3071" max="3071" width="6.86328125" style="1" customWidth="1"/>
    <col min="3072" max="3072" width="27.46484375" style="1" customWidth="1"/>
    <col min="3073" max="3073" width="33.86328125" style="1" customWidth="1"/>
    <col min="3074" max="3074" width="9" style="1"/>
    <col min="3075" max="3075" width="9.33203125" style="1" customWidth="1"/>
    <col min="3076" max="3076" width="14.33203125" style="1" customWidth="1"/>
    <col min="3077" max="3077" width="16.6640625" style="1" customWidth="1"/>
    <col min="3078" max="3078" width="22.46484375" style="1" customWidth="1"/>
    <col min="3079" max="3081" width="0" style="1" hidden="1" customWidth="1"/>
    <col min="3082" max="3082" width="3.796875" style="1" customWidth="1"/>
    <col min="3083" max="3083" width="5.46484375" style="1" customWidth="1"/>
    <col min="3084" max="3325" width="9" style="1"/>
    <col min="3326" max="3326" width="3.19921875" style="1" customWidth="1"/>
    <col min="3327" max="3327" width="6.86328125" style="1" customWidth="1"/>
    <col min="3328" max="3328" width="27.46484375" style="1" customWidth="1"/>
    <col min="3329" max="3329" width="33.86328125" style="1" customWidth="1"/>
    <col min="3330" max="3330" width="9" style="1"/>
    <col min="3331" max="3331" width="9.33203125" style="1" customWidth="1"/>
    <col min="3332" max="3332" width="14.33203125" style="1" customWidth="1"/>
    <col min="3333" max="3333" width="16.6640625" style="1" customWidth="1"/>
    <col min="3334" max="3334" width="22.46484375" style="1" customWidth="1"/>
    <col min="3335" max="3337" width="0" style="1" hidden="1" customWidth="1"/>
    <col min="3338" max="3338" width="3.796875" style="1" customWidth="1"/>
    <col min="3339" max="3339" width="5.46484375" style="1" customWidth="1"/>
    <col min="3340" max="3581" width="9" style="1"/>
    <col min="3582" max="3582" width="3.19921875" style="1" customWidth="1"/>
    <col min="3583" max="3583" width="6.86328125" style="1" customWidth="1"/>
    <col min="3584" max="3584" width="27.46484375" style="1" customWidth="1"/>
    <col min="3585" max="3585" width="33.86328125" style="1" customWidth="1"/>
    <col min="3586" max="3586" width="9" style="1"/>
    <col min="3587" max="3587" width="9.33203125" style="1" customWidth="1"/>
    <col min="3588" max="3588" width="14.33203125" style="1" customWidth="1"/>
    <col min="3589" max="3589" width="16.6640625" style="1" customWidth="1"/>
    <col min="3590" max="3590" width="22.46484375" style="1" customWidth="1"/>
    <col min="3591" max="3593" width="0" style="1" hidden="1" customWidth="1"/>
    <col min="3594" max="3594" width="3.796875" style="1" customWidth="1"/>
    <col min="3595" max="3595" width="5.46484375" style="1" customWidth="1"/>
    <col min="3596" max="3837" width="9" style="1"/>
    <col min="3838" max="3838" width="3.19921875" style="1" customWidth="1"/>
    <col min="3839" max="3839" width="6.86328125" style="1" customWidth="1"/>
    <col min="3840" max="3840" width="27.46484375" style="1" customWidth="1"/>
    <col min="3841" max="3841" width="33.86328125" style="1" customWidth="1"/>
    <col min="3842" max="3842" width="9" style="1"/>
    <col min="3843" max="3843" width="9.33203125" style="1" customWidth="1"/>
    <col min="3844" max="3844" width="14.33203125" style="1" customWidth="1"/>
    <col min="3845" max="3845" width="16.6640625" style="1" customWidth="1"/>
    <col min="3846" max="3846" width="22.46484375" style="1" customWidth="1"/>
    <col min="3847" max="3849" width="0" style="1" hidden="1" customWidth="1"/>
    <col min="3850" max="3850" width="3.796875" style="1" customWidth="1"/>
    <col min="3851" max="3851" width="5.46484375" style="1" customWidth="1"/>
    <col min="3852" max="4093" width="9" style="1"/>
    <col min="4094" max="4094" width="3.19921875" style="1" customWidth="1"/>
    <col min="4095" max="4095" width="6.86328125" style="1" customWidth="1"/>
    <col min="4096" max="4096" width="27.46484375" style="1" customWidth="1"/>
    <col min="4097" max="4097" width="33.86328125" style="1" customWidth="1"/>
    <col min="4098" max="4098" width="9" style="1"/>
    <col min="4099" max="4099" width="9.33203125" style="1" customWidth="1"/>
    <col min="4100" max="4100" width="14.33203125" style="1" customWidth="1"/>
    <col min="4101" max="4101" width="16.6640625" style="1" customWidth="1"/>
    <col min="4102" max="4102" width="22.46484375" style="1" customWidth="1"/>
    <col min="4103" max="4105" width="0" style="1" hidden="1" customWidth="1"/>
    <col min="4106" max="4106" width="3.796875" style="1" customWidth="1"/>
    <col min="4107" max="4107" width="5.46484375" style="1" customWidth="1"/>
    <col min="4108" max="4349" width="9" style="1"/>
    <col min="4350" max="4350" width="3.19921875" style="1" customWidth="1"/>
    <col min="4351" max="4351" width="6.86328125" style="1" customWidth="1"/>
    <col min="4352" max="4352" width="27.46484375" style="1" customWidth="1"/>
    <col min="4353" max="4353" width="33.86328125" style="1" customWidth="1"/>
    <col min="4354" max="4354" width="9" style="1"/>
    <col min="4355" max="4355" width="9.33203125" style="1" customWidth="1"/>
    <col min="4356" max="4356" width="14.33203125" style="1" customWidth="1"/>
    <col min="4357" max="4357" width="16.6640625" style="1" customWidth="1"/>
    <col min="4358" max="4358" width="22.46484375" style="1" customWidth="1"/>
    <col min="4359" max="4361" width="0" style="1" hidden="1" customWidth="1"/>
    <col min="4362" max="4362" width="3.796875" style="1" customWidth="1"/>
    <col min="4363" max="4363" width="5.46484375" style="1" customWidth="1"/>
    <col min="4364" max="4605" width="9" style="1"/>
    <col min="4606" max="4606" width="3.19921875" style="1" customWidth="1"/>
    <col min="4607" max="4607" width="6.86328125" style="1" customWidth="1"/>
    <col min="4608" max="4608" width="27.46484375" style="1" customWidth="1"/>
    <col min="4609" max="4609" width="33.86328125" style="1" customWidth="1"/>
    <col min="4610" max="4610" width="9" style="1"/>
    <col min="4611" max="4611" width="9.33203125" style="1" customWidth="1"/>
    <col min="4612" max="4612" width="14.33203125" style="1" customWidth="1"/>
    <col min="4613" max="4613" width="16.6640625" style="1" customWidth="1"/>
    <col min="4614" max="4614" width="22.46484375" style="1" customWidth="1"/>
    <col min="4615" max="4617" width="0" style="1" hidden="1" customWidth="1"/>
    <col min="4618" max="4618" width="3.796875" style="1" customWidth="1"/>
    <col min="4619" max="4619" width="5.46484375" style="1" customWidth="1"/>
    <col min="4620" max="4861" width="9" style="1"/>
    <col min="4862" max="4862" width="3.19921875" style="1" customWidth="1"/>
    <col min="4863" max="4863" width="6.86328125" style="1" customWidth="1"/>
    <col min="4864" max="4864" width="27.46484375" style="1" customWidth="1"/>
    <col min="4865" max="4865" width="33.86328125" style="1" customWidth="1"/>
    <col min="4866" max="4866" width="9" style="1"/>
    <col min="4867" max="4867" width="9.33203125" style="1" customWidth="1"/>
    <col min="4868" max="4868" width="14.33203125" style="1" customWidth="1"/>
    <col min="4869" max="4869" width="16.6640625" style="1" customWidth="1"/>
    <col min="4870" max="4870" width="22.46484375" style="1" customWidth="1"/>
    <col min="4871" max="4873" width="0" style="1" hidden="1" customWidth="1"/>
    <col min="4874" max="4874" width="3.796875" style="1" customWidth="1"/>
    <col min="4875" max="4875" width="5.46484375" style="1" customWidth="1"/>
    <col min="4876" max="5117" width="9" style="1"/>
    <col min="5118" max="5118" width="3.19921875" style="1" customWidth="1"/>
    <col min="5119" max="5119" width="6.86328125" style="1" customWidth="1"/>
    <col min="5120" max="5120" width="27.46484375" style="1" customWidth="1"/>
    <col min="5121" max="5121" width="33.86328125" style="1" customWidth="1"/>
    <col min="5122" max="5122" width="9" style="1"/>
    <col min="5123" max="5123" width="9.33203125" style="1" customWidth="1"/>
    <col min="5124" max="5124" width="14.33203125" style="1" customWidth="1"/>
    <col min="5125" max="5125" width="16.6640625" style="1" customWidth="1"/>
    <col min="5126" max="5126" width="22.46484375" style="1" customWidth="1"/>
    <col min="5127" max="5129" width="0" style="1" hidden="1" customWidth="1"/>
    <col min="5130" max="5130" width="3.796875" style="1" customWidth="1"/>
    <col min="5131" max="5131" width="5.46484375" style="1" customWidth="1"/>
    <col min="5132" max="5373" width="9" style="1"/>
    <col min="5374" max="5374" width="3.19921875" style="1" customWidth="1"/>
    <col min="5375" max="5375" width="6.86328125" style="1" customWidth="1"/>
    <col min="5376" max="5376" width="27.46484375" style="1" customWidth="1"/>
    <col min="5377" max="5377" width="33.86328125" style="1" customWidth="1"/>
    <col min="5378" max="5378" width="9" style="1"/>
    <col min="5379" max="5379" width="9.33203125" style="1" customWidth="1"/>
    <col min="5380" max="5380" width="14.33203125" style="1" customWidth="1"/>
    <col min="5381" max="5381" width="16.6640625" style="1" customWidth="1"/>
    <col min="5382" max="5382" width="22.46484375" style="1" customWidth="1"/>
    <col min="5383" max="5385" width="0" style="1" hidden="1" customWidth="1"/>
    <col min="5386" max="5386" width="3.796875" style="1" customWidth="1"/>
    <col min="5387" max="5387" width="5.46484375" style="1" customWidth="1"/>
    <col min="5388" max="5629" width="9" style="1"/>
    <col min="5630" max="5630" width="3.19921875" style="1" customWidth="1"/>
    <col min="5631" max="5631" width="6.86328125" style="1" customWidth="1"/>
    <col min="5632" max="5632" width="27.46484375" style="1" customWidth="1"/>
    <col min="5633" max="5633" width="33.86328125" style="1" customWidth="1"/>
    <col min="5634" max="5634" width="9" style="1"/>
    <col min="5635" max="5635" width="9.33203125" style="1" customWidth="1"/>
    <col min="5636" max="5636" width="14.33203125" style="1" customWidth="1"/>
    <col min="5637" max="5637" width="16.6640625" style="1" customWidth="1"/>
    <col min="5638" max="5638" width="22.46484375" style="1" customWidth="1"/>
    <col min="5639" max="5641" width="0" style="1" hidden="1" customWidth="1"/>
    <col min="5642" max="5642" width="3.796875" style="1" customWidth="1"/>
    <col min="5643" max="5643" width="5.46484375" style="1" customWidth="1"/>
    <col min="5644" max="5885" width="9" style="1"/>
    <col min="5886" max="5886" width="3.19921875" style="1" customWidth="1"/>
    <col min="5887" max="5887" width="6.86328125" style="1" customWidth="1"/>
    <col min="5888" max="5888" width="27.46484375" style="1" customWidth="1"/>
    <col min="5889" max="5889" width="33.86328125" style="1" customWidth="1"/>
    <col min="5890" max="5890" width="9" style="1"/>
    <col min="5891" max="5891" width="9.33203125" style="1" customWidth="1"/>
    <col min="5892" max="5892" width="14.33203125" style="1" customWidth="1"/>
    <col min="5893" max="5893" width="16.6640625" style="1" customWidth="1"/>
    <col min="5894" max="5894" width="22.46484375" style="1" customWidth="1"/>
    <col min="5895" max="5897" width="0" style="1" hidden="1" customWidth="1"/>
    <col min="5898" max="5898" width="3.796875" style="1" customWidth="1"/>
    <col min="5899" max="5899" width="5.46484375" style="1" customWidth="1"/>
    <col min="5900" max="6141" width="9" style="1"/>
    <col min="6142" max="6142" width="3.19921875" style="1" customWidth="1"/>
    <col min="6143" max="6143" width="6.86328125" style="1" customWidth="1"/>
    <col min="6144" max="6144" width="27.46484375" style="1" customWidth="1"/>
    <col min="6145" max="6145" width="33.86328125" style="1" customWidth="1"/>
    <col min="6146" max="6146" width="9" style="1"/>
    <col min="6147" max="6147" width="9.33203125" style="1" customWidth="1"/>
    <col min="6148" max="6148" width="14.33203125" style="1" customWidth="1"/>
    <col min="6149" max="6149" width="16.6640625" style="1" customWidth="1"/>
    <col min="6150" max="6150" width="22.46484375" style="1" customWidth="1"/>
    <col min="6151" max="6153" width="0" style="1" hidden="1" customWidth="1"/>
    <col min="6154" max="6154" width="3.796875" style="1" customWidth="1"/>
    <col min="6155" max="6155" width="5.46484375" style="1" customWidth="1"/>
    <col min="6156" max="6397" width="9" style="1"/>
    <col min="6398" max="6398" width="3.19921875" style="1" customWidth="1"/>
    <col min="6399" max="6399" width="6.86328125" style="1" customWidth="1"/>
    <col min="6400" max="6400" width="27.46484375" style="1" customWidth="1"/>
    <col min="6401" max="6401" width="33.86328125" style="1" customWidth="1"/>
    <col min="6402" max="6402" width="9" style="1"/>
    <col min="6403" max="6403" width="9.33203125" style="1" customWidth="1"/>
    <col min="6404" max="6404" width="14.33203125" style="1" customWidth="1"/>
    <col min="6405" max="6405" width="16.6640625" style="1" customWidth="1"/>
    <col min="6406" max="6406" width="22.46484375" style="1" customWidth="1"/>
    <col min="6407" max="6409" width="0" style="1" hidden="1" customWidth="1"/>
    <col min="6410" max="6410" width="3.796875" style="1" customWidth="1"/>
    <col min="6411" max="6411" width="5.46484375" style="1" customWidth="1"/>
    <col min="6412" max="6653" width="9" style="1"/>
    <col min="6654" max="6654" width="3.19921875" style="1" customWidth="1"/>
    <col min="6655" max="6655" width="6.86328125" style="1" customWidth="1"/>
    <col min="6656" max="6656" width="27.46484375" style="1" customWidth="1"/>
    <col min="6657" max="6657" width="33.86328125" style="1" customWidth="1"/>
    <col min="6658" max="6658" width="9" style="1"/>
    <col min="6659" max="6659" width="9.33203125" style="1" customWidth="1"/>
    <col min="6660" max="6660" width="14.33203125" style="1" customWidth="1"/>
    <col min="6661" max="6661" width="16.6640625" style="1" customWidth="1"/>
    <col min="6662" max="6662" width="22.46484375" style="1" customWidth="1"/>
    <col min="6663" max="6665" width="0" style="1" hidden="1" customWidth="1"/>
    <col min="6666" max="6666" width="3.796875" style="1" customWidth="1"/>
    <col min="6667" max="6667" width="5.46484375" style="1" customWidth="1"/>
    <col min="6668" max="6909" width="9" style="1"/>
    <col min="6910" max="6910" width="3.19921875" style="1" customWidth="1"/>
    <col min="6911" max="6911" width="6.86328125" style="1" customWidth="1"/>
    <col min="6912" max="6912" width="27.46484375" style="1" customWidth="1"/>
    <col min="6913" max="6913" width="33.86328125" style="1" customWidth="1"/>
    <col min="6914" max="6914" width="9" style="1"/>
    <col min="6915" max="6915" width="9.33203125" style="1" customWidth="1"/>
    <col min="6916" max="6916" width="14.33203125" style="1" customWidth="1"/>
    <col min="6917" max="6917" width="16.6640625" style="1" customWidth="1"/>
    <col min="6918" max="6918" width="22.46484375" style="1" customWidth="1"/>
    <col min="6919" max="6921" width="0" style="1" hidden="1" customWidth="1"/>
    <col min="6922" max="6922" width="3.796875" style="1" customWidth="1"/>
    <col min="6923" max="6923" width="5.46484375" style="1" customWidth="1"/>
    <col min="6924" max="7165" width="9" style="1"/>
    <col min="7166" max="7166" width="3.19921875" style="1" customWidth="1"/>
    <col min="7167" max="7167" width="6.86328125" style="1" customWidth="1"/>
    <col min="7168" max="7168" width="27.46484375" style="1" customWidth="1"/>
    <col min="7169" max="7169" width="33.86328125" style="1" customWidth="1"/>
    <col min="7170" max="7170" width="9" style="1"/>
    <col min="7171" max="7171" width="9.33203125" style="1" customWidth="1"/>
    <col min="7172" max="7172" width="14.33203125" style="1" customWidth="1"/>
    <col min="7173" max="7173" width="16.6640625" style="1" customWidth="1"/>
    <col min="7174" max="7174" width="22.46484375" style="1" customWidth="1"/>
    <col min="7175" max="7177" width="0" style="1" hidden="1" customWidth="1"/>
    <col min="7178" max="7178" width="3.796875" style="1" customWidth="1"/>
    <col min="7179" max="7179" width="5.46484375" style="1" customWidth="1"/>
    <col min="7180" max="7421" width="9" style="1"/>
    <col min="7422" max="7422" width="3.19921875" style="1" customWidth="1"/>
    <col min="7423" max="7423" width="6.86328125" style="1" customWidth="1"/>
    <col min="7424" max="7424" width="27.46484375" style="1" customWidth="1"/>
    <col min="7425" max="7425" width="33.86328125" style="1" customWidth="1"/>
    <col min="7426" max="7426" width="9" style="1"/>
    <col min="7427" max="7427" width="9.33203125" style="1" customWidth="1"/>
    <col min="7428" max="7428" width="14.33203125" style="1" customWidth="1"/>
    <col min="7429" max="7429" width="16.6640625" style="1" customWidth="1"/>
    <col min="7430" max="7430" width="22.46484375" style="1" customWidth="1"/>
    <col min="7431" max="7433" width="0" style="1" hidden="1" customWidth="1"/>
    <col min="7434" max="7434" width="3.796875" style="1" customWidth="1"/>
    <col min="7435" max="7435" width="5.46484375" style="1" customWidth="1"/>
    <col min="7436" max="7677" width="9" style="1"/>
    <col min="7678" max="7678" width="3.19921875" style="1" customWidth="1"/>
    <col min="7679" max="7679" width="6.86328125" style="1" customWidth="1"/>
    <col min="7680" max="7680" width="27.46484375" style="1" customWidth="1"/>
    <col min="7681" max="7681" width="33.86328125" style="1" customWidth="1"/>
    <col min="7682" max="7682" width="9" style="1"/>
    <col min="7683" max="7683" width="9.33203125" style="1" customWidth="1"/>
    <col min="7684" max="7684" width="14.33203125" style="1" customWidth="1"/>
    <col min="7685" max="7685" width="16.6640625" style="1" customWidth="1"/>
    <col min="7686" max="7686" width="22.46484375" style="1" customWidth="1"/>
    <col min="7687" max="7689" width="0" style="1" hidden="1" customWidth="1"/>
    <col min="7690" max="7690" width="3.796875" style="1" customWidth="1"/>
    <col min="7691" max="7691" width="5.46484375" style="1" customWidth="1"/>
    <col min="7692" max="7933" width="9" style="1"/>
    <col min="7934" max="7934" width="3.19921875" style="1" customWidth="1"/>
    <col min="7935" max="7935" width="6.86328125" style="1" customWidth="1"/>
    <col min="7936" max="7936" width="27.46484375" style="1" customWidth="1"/>
    <col min="7937" max="7937" width="33.86328125" style="1" customWidth="1"/>
    <col min="7938" max="7938" width="9" style="1"/>
    <col min="7939" max="7939" width="9.33203125" style="1" customWidth="1"/>
    <col min="7940" max="7940" width="14.33203125" style="1" customWidth="1"/>
    <col min="7941" max="7941" width="16.6640625" style="1" customWidth="1"/>
    <col min="7942" max="7942" width="22.46484375" style="1" customWidth="1"/>
    <col min="7943" max="7945" width="0" style="1" hidden="1" customWidth="1"/>
    <col min="7946" max="7946" width="3.796875" style="1" customWidth="1"/>
    <col min="7947" max="7947" width="5.46484375" style="1" customWidth="1"/>
    <col min="7948" max="8189" width="9" style="1"/>
    <col min="8190" max="8190" width="3.19921875" style="1" customWidth="1"/>
    <col min="8191" max="8191" width="6.86328125" style="1" customWidth="1"/>
    <col min="8192" max="8192" width="27.46484375" style="1" customWidth="1"/>
    <col min="8193" max="8193" width="33.86328125" style="1" customWidth="1"/>
    <col min="8194" max="8194" width="9" style="1"/>
    <col min="8195" max="8195" width="9.33203125" style="1" customWidth="1"/>
    <col min="8196" max="8196" width="14.33203125" style="1" customWidth="1"/>
    <col min="8197" max="8197" width="16.6640625" style="1" customWidth="1"/>
    <col min="8198" max="8198" width="22.46484375" style="1" customWidth="1"/>
    <col min="8199" max="8201" width="0" style="1" hidden="1" customWidth="1"/>
    <col min="8202" max="8202" width="3.796875" style="1" customWidth="1"/>
    <col min="8203" max="8203" width="5.46484375" style="1" customWidth="1"/>
    <col min="8204" max="8445" width="9" style="1"/>
    <col min="8446" max="8446" width="3.19921875" style="1" customWidth="1"/>
    <col min="8447" max="8447" width="6.86328125" style="1" customWidth="1"/>
    <col min="8448" max="8448" width="27.46484375" style="1" customWidth="1"/>
    <col min="8449" max="8449" width="33.86328125" style="1" customWidth="1"/>
    <col min="8450" max="8450" width="9" style="1"/>
    <col min="8451" max="8451" width="9.33203125" style="1" customWidth="1"/>
    <col min="8452" max="8452" width="14.33203125" style="1" customWidth="1"/>
    <col min="8453" max="8453" width="16.6640625" style="1" customWidth="1"/>
    <col min="8454" max="8454" width="22.46484375" style="1" customWidth="1"/>
    <col min="8455" max="8457" width="0" style="1" hidden="1" customWidth="1"/>
    <col min="8458" max="8458" width="3.796875" style="1" customWidth="1"/>
    <col min="8459" max="8459" width="5.46484375" style="1" customWidth="1"/>
    <col min="8460" max="8701" width="9" style="1"/>
    <col min="8702" max="8702" width="3.19921875" style="1" customWidth="1"/>
    <col min="8703" max="8703" width="6.86328125" style="1" customWidth="1"/>
    <col min="8704" max="8704" width="27.46484375" style="1" customWidth="1"/>
    <col min="8705" max="8705" width="33.86328125" style="1" customWidth="1"/>
    <col min="8706" max="8706" width="9" style="1"/>
    <col min="8707" max="8707" width="9.33203125" style="1" customWidth="1"/>
    <col min="8708" max="8708" width="14.33203125" style="1" customWidth="1"/>
    <col min="8709" max="8709" width="16.6640625" style="1" customWidth="1"/>
    <col min="8710" max="8710" width="22.46484375" style="1" customWidth="1"/>
    <col min="8711" max="8713" width="0" style="1" hidden="1" customWidth="1"/>
    <col min="8714" max="8714" width="3.796875" style="1" customWidth="1"/>
    <col min="8715" max="8715" width="5.46484375" style="1" customWidth="1"/>
    <col min="8716" max="8957" width="9" style="1"/>
    <col min="8958" max="8958" width="3.19921875" style="1" customWidth="1"/>
    <col min="8959" max="8959" width="6.86328125" style="1" customWidth="1"/>
    <col min="8960" max="8960" width="27.46484375" style="1" customWidth="1"/>
    <col min="8961" max="8961" width="33.86328125" style="1" customWidth="1"/>
    <col min="8962" max="8962" width="9" style="1"/>
    <col min="8963" max="8963" width="9.33203125" style="1" customWidth="1"/>
    <col min="8964" max="8964" width="14.33203125" style="1" customWidth="1"/>
    <col min="8965" max="8965" width="16.6640625" style="1" customWidth="1"/>
    <col min="8966" max="8966" width="22.46484375" style="1" customWidth="1"/>
    <col min="8967" max="8969" width="0" style="1" hidden="1" customWidth="1"/>
    <col min="8970" max="8970" width="3.796875" style="1" customWidth="1"/>
    <col min="8971" max="8971" width="5.46484375" style="1" customWidth="1"/>
    <col min="8972" max="9213" width="9" style="1"/>
    <col min="9214" max="9214" width="3.19921875" style="1" customWidth="1"/>
    <col min="9215" max="9215" width="6.86328125" style="1" customWidth="1"/>
    <col min="9216" max="9216" width="27.46484375" style="1" customWidth="1"/>
    <col min="9217" max="9217" width="33.86328125" style="1" customWidth="1"/>
    <col min="9218" max="9218" width="9" style="1"/>
    <col min="9219" max="9219" width="9.33203125" style="1" customWidth="1"/>
    <col min="9220" max="9220" width="14.33203125" style="1" customWidth="1"/>
    <col min="9221" max="9221" width="16.6640625" style="1" customWidth="1"/>
    <col min="9222" max="9222" width="22.46484375" style="1" customWidth="1"/>
    <col min="9223" max="9225" width="0" style="1" hidden="1" customWidth="1"/>
    <col min="9226" max="9226" width="3.796875" style="1" customWidth="1"/>
    <col min="9227" max="9227" width="5.46484375" style="1" customWidth="1"/>
    <col min="9228" max="9469" width="9" style="1"/>
    <col min="9470" max="9470" width="3.19921875" style="1" customWidth="1"/>
    <col min="9471" max="9471" width="6.86328125" style="1" customWidth="1"/>
    <col min="9472" max="9472" width="27.46484375" style="1" customWidth="1"/>
    <col min="9473" max="9473" width="33.86328125" style="1" customWidth="1"/>
    <col min="9474" max="9474" width="9" style="1"/>
    <col min="9475" max="9475" width="9.33203125" style="1" customWidth="1"/>
    <col min="9476" max="9476" width="14.33203125" style="1" customWidth="1"/>
    <col min="9477" max="9477" width="16.6640625" style="1" customWidth="1"/>
    <col min="9478" max="9478" width="22.46484375" style="1" customWidth="1"/>
    <col min="9479" max="9481" width="0" style="1" hidden="1" customWidth="1"/>
    <col min="9482" max="9482" width="3.796875" style="1" customWidth="1"/>
    <col min="9483" max="9483" width="5.46484375" style="1" customWidth="1"/>
    <col min="9484" max="9725" width="9" style="1"/>
    <col min="9726" max="9726" width="3.19921875" style="1" customWidth="1"/>
    <col min="9727" max="9727" width="6.86328125" style="1" customWidth="1"/>
    <col min="9728" max="9728" width="27.46484375" style="1" customWidth="1"/>
    <col min="9729" max="9729" width="33.86328125" style="1" customWidth="1"/>
    <col min="9730" max="9730" width="9" style="1"/>
    <col min="9731" max="9731" width="9.33203125" style="1" customWidth="1"/>
    <col min="9732" max="9732" width="14.33203125" style="1" customWidth="1"/>
    <col min="9733" max="9733" width="16.6640625" style="1" customWidth="1"/>
    <col min="9734" max="9734" width="22.46484375" style="1" customWidth="1"/>
    <col min="9735" max="9737" width="0" style="1" hidden="1" customWidth="1"/>
    <col min="9738" max="9738" width="3.796875" style="1" customWidth="1"/>
    <col min="9739" max="9739" width="5.46484375" style="1" customWidth="1"/>
    <col min="9740" max="9981" width="9" style="1"/>
    <col min="9982" max="9982" width="3.19921875" style="1" customWidth="1"/>
    <col min="9983" max="9983" width="6.86328125" style="1" customWidth="1"/>
    <col min="9984" max="9984" width="27.46484375" style="1" customWidth="1"/>
    <col min="9985" max="9985" width="33.86328125" style="1" customWidth="1"/>
    <col min="9986" max="9986" width="9" style="1"/>
    <col min="9987" max="9987" width="9.33203125" style="1" customWidth="1"/>
    <col min="9988" max="9988" width="14.33203125" style="1" customWidth="1"/>
    <col min="9989" max="9989" width="16.6640625" style="1" customWidth="1"/>
    <col min="9990" max="9990" width="22.46484375" style="1" customWidth="1"/>
    <col min="9991" max="9993" width="0" style="1" hidden="1" customWidth="1"/>
    <col min="9994" max="9994" width="3.796875" style="1" customWidth="1"/>
    <col min="9995" max="9995" width="5.46484375" style="1" customWidth="1"/>
    <col min="9996" max="10237" width="9" style="1"/>
    <col min="10238" max="10238" width="3.19921875" style="1" customWidth="1"/>
    <col min="10239" max="10239" width="6.86328125" style="1" customWidth="1"/>
    <col min="10240" max="10240" width="27.46484375" style="1" customWidth="1"/>
    <col min="10241" max="10241" width="33.86328125" style="1" customWidth="1"/>
    <col min="10242" max="10242" width="9" style="1"/>
    <col min="10243" max="10243" width="9.33203125" style="1" customWidth="1"/>
    <col min="10244" max="10244" width="14.33203125" style="1" customWidth="1"/>
    <col min="10245" max="10245" width="16.6640625" style="1" customWidth="1"/>
    <col min="10246" max="10246" width="22.46484375" style="1" customWidth="1"/>
    <col min="10247" max="10249" width="0" style="1" hidden="1" customWidth="1"/>
    <col min="10250" max="10250" width="3.796875" style="1" customWidth="1"/>
    <col min="10251" max="10251" width="5.46484375" style="1" customWidth="1"/>
    <col min="10252" max="10493" width="9" style="1"/>
    <col min="10494" max="10494" width="3.19921875" style="1" customWidth="1"/>
    <col min="10495" max="10495" width="6.86328125" style="1" customWidth="1"/>
    <col min="10496" max="10496" width="27.46484375" style="1" customWidth="1"/>
    <col min="10497" max="10497" width="33.86328125" style="1" customWidth="1"/>
    <col min="10498" max="10498" width="9" style="1"/>
    <col min="10499" max="10499" width="9.33203125" style="1" customWidth="1"/>
    <col min="10500" max="10500" width="14.33203125" style="1" customWidth="1"/>
    <col min="10501" max="10501" width="16.6640625" style="1" customWidth="1"/>
    <col min="10502" max="10502" width="22.46484375" style="1" customWidth="1"/>
    <col min="10503" max="10505" width="0" style="1" hidden="1" customWidth="1"/>
    <col min="10506" max="10506" width="3.796875" style="1" customWidth="1"/>
    <col min="10507" max="10507" width="5.46484375" style="1" customWidth="1"/>
    <col min="10508" max="10749" width="9" style="1"/>
    <col min="10750" max="10750" width="3.19921875" style="1" customWidth="1"/>
    <col min="10751" max="10751" width="6.86328125" style="1" customWidth="1"/>
    <col min="10752" max="10752" width="27.46484375" style="1" customWidth="1"/>
    <col min="10753" max="10753" width="33.86328125" style="1" customWidth="1"/>
    <col min="10754" max="10754" width="9" style="1"/>
    <col min="10755" max="10755" width="9.33203125" style="1" customWidth="1"/>
    <col min="10756" max="10756" width="14.33203125" style="1" customWidth="1"/>
    <col min="10757" max="10757" width="16.6640625" style="1" customWidth="1"/>
    <col min="10758" max="10758" width="22.46484375" style="1" customWidth="1"/>
    <col min="10759" max="10761" width="0" style="1" hidden="1" customWidth="1"/>
    <col min="10762" max="10762" width="3.796875" style="1" customWidth="1"/>
    <col min="10763" max="10763" width="5.46484375" style="1" customWidth="1"/>
    <col min="10764" max="11005" width="9" style="1"/>
    <col min="11006" max="11006" width="3.19921875" style="1" customWidth="1"/>
    <col min="11007" max="11007" width="6.86328125" style="1" customWidth="1"/>
    <col min="11008" max="11008" width="27.46484375" style="1" customWidth="1"/>
    <col min="11009" max="11009" width="33.86328125" style="1" customWidth="1"/>
    <col min="11010" max="11010" width="9" style="1"/>
    <col min="11011" max="11011" width="9.33203125" style="1" customWidth="1"/>
    <col min="11012" max="11012" width="14.33203125" style="1" customWidth="1"/>
    <col min="11013" max="11013" width="16.6640625" style="1" customWidth="1"/>
    <col min="11014" max="11014" width="22.46484375" style="1" customWidth="1"/>
    <col min="11015" max="11017" width="0" style="1" hidden="1" customWidth="1"/>
    <col min="11018" max="11018" width="3.796875" style="1" customWidth="1"/>
    <col min="11019" max="11019" width="5.46484375" style="1" customWidth="1"/>
    <col min="11020" max="11261" width="9" style="1"/>
    <col min="11262" max="11262" width="3.19921875" style="1" customWidth="1"/>
    <col min="11263" max="11263" width="6.86328125" style="1" customWidth="1"/>
    <col min="11264" max="11264" width="27.46484375" style="1" customWidth="1"/>
    <col min="11265" max="11265" width="33.86328125" style="1" customWidth="1"/>
    <col min="11266" max="11266" width="9" style="1"/>
    <col min="11267" max="11267" width="9.33203125" style="1" customWidth="1"/>
    <col min="11268" max="11268" width="14.33203125" style="1" customWidth="1"/>
    <col min="11269" max="11269" width="16.6640625" style="1" customWidth="1"/>
    <col min="11270" max="11270" width="22.46484375" style="1" customWidth="1"/>
    <col min="11271" max="11273" width="0" style="1" hidden="1" customWidth="1"/>
    <col min="11274" max="11274" width="3.796875" style="1" customWidth="1"/>
    <col min="11275" max="11275" width="5.46484375" style="1" customWidth="1"/>
    <col min="11276" max="11517" width="9" style="1"/>
    <col min="11518" max="11518" width="3.19921875" style="1" customWidth="1"/>
    <col min="11519" max="11519" width="6.86328125" style="1" customWidth="1"/>
    <col min="11520" max="11520" width="27.46484375" style="1" customWidth="1"/>
    <col min="11521" max="11521" width="33.86328125" style="1" customWidth="1"/>
    <col min="11522" max="11522" width="9" style="1"/>
    <col min="11523" max="11523" width="9.33203125" style="1" customWidth="1"/>
    <col min="11524" max="11524" width="14.33203125" style="1" customWidth="1"/>
    <col min="11525" max="11525" width="16.6640625" style="1" customWidth="1"/>
    <col min="11526" max="11526" width="22.46484375" style="1" customWidth="1"/>
    <col min="11527" max="11529" width="0" style="1" hidden="1" customWidth="1"/>
    <col min="11530" max="11530" width="3.796875" style="1" customWidth="1"/>
    <col min="11531" max="11531" width="5.46484375" style="1" customWidth="1"/>
    <col min="11532" max="11773" width="9" style="1"/>
    <col min="11774" max="11774" width="3.19921875" style="1" customWidth="1"/>
    <col min="11775" max="11775" width="6.86328125" style="1" customWidth="1"/>
    <col min="11776" max="11776" width="27.46484375" style="1" customWidth="1"/>
    <col min="11777" max="11777" width="33.86328125" style="1" customWidth="1"/>
    <col min="11778" max="11778" width="9" style="1"/>
    <col min="11779" max="11779" width="9.33203125" style="1" customWidth="1"/>
    <col min="11780" max="11780" width="14.33203125" style="1" customWidth="1"/>
    <col min="11781" max="11781" width="16.6640625" style="1" customWidth="1"/>
    <col min="11782" max="11782" width="22.46484375" style="1" customWidth="1"/>
    <col min="11783" max="11785" width="0" style="1" hidden="1" customWidth="1"/>
    <col min="11786" max="11786" width="3.796875" style="1" customWidth="1"/>
    <col min="11787" max="11787" width="5.46484375" style="1" customWidth="1"/>
    <col min="11788" max="12029" width="9" style="1"/>
    <col min="12030" max="12030" width="3.19921875" style="1" customWidth="1"/>
    <col min="12031" max="12031" width="6.86328125" style="1" customWidth="1"/>
    <col min="12032" max="12032" width="27.46484375" style="1" customWidth="1"/>
    <col min="12033" max="12033" width="33.86328125" style="1" customWidth="1"/>
    <col min="12034" max="12034" width="9" style="1"/>
    <col min="12035" max="12035" width="9.33203125" style="1" customWidth="1"/>
    <col min="12036" max="12036" width="14.33203125" style="1" customWidth="1"/>
    <col min="12037" max="12037" width="16.6640625" style="1" customWidth="1"/>
    <col min="12038" max="12038" width="22.46484375" style="1" customWidth="1"/>
    <col min="12039" max="12041" width="0" style="1" hidden="1" customWidth="1"/>
    <col min="12042" max="12042" width="3.796875" style="1" customWidth="1"/>
    <col min="12043" max="12043" width="5.46484375" style="1" customWidth="1"/>
    <col min="12044" max="12285" width="9" style="1"/>
    <col min="12286" max="12286" width="3.19921875" style="1" customWidth="1"/>
    <col min="12287" max="12287" width="6.86328125" style="1" customWidth="1"/>
    <col min="12288" max="12288" width="27.46484375" style="1" customWidth="1"/>
    <col min="12289" max="12289" width="33.86328125" style="1" customWidth="1"/>
    <col min="12290" max="12290" width="9" style="1"/>
    <col min="12291" max="12291" width="9.33203125" style="1" customWidth="1"/>
    <col min="12292" max="12292" width="14.33203125" style="1" customWidth="1"/>
    <col min="12293" max="12293" width="16.6640625" style="1" customWidth="1"/>
    <col min="12294" max="12294" width="22.46484375" style="1" customWidth="1"/>
    <col min="12295" max="12297" width="0" style="1" hidden="1" customWidth="1"/>
    <col min="12298" max="12298" width="3.796875" style="1" customWidth="1"/>
    <col min="12299" max="12299" width="5.46484375" style="1" customWidth="1"/>
    <col min="12300" max="12541" width="9" style="1"/>
    <col min="12542" max="12542" width="3.19921875" style="1" customWidth="1"/>
    <col min="12543" max="12543" width="6.86328125" style="1" customWidth="1"/>
    <col min="12544" max="12544" width="27.46484375" style="1" customWidth="1"/>
    <col min="12545" max="12545" width="33.86328125" style="1" customWidth="1"/>
    <col min="12546" max="12546" width="9" style="1"/>
    <col min="12547" max="12547" width="9.33203125" style="1" customWidth="1"/>
    <col min="12548" max="12548" width="14.33203125" style="1" customWidth="1"/>
    <col min="12549" max="12549" width="16.6640625" style="1" customWidth="1"/>
    <col min="12550" max="12550" width="22.46484375" style="1" customWidth="1"/>
    <col min="12551" max="12553" width="0" style="1" hidden="1" customWidth="1"/>
    <col min="12554" max="12554" width="3.796875" style="1" customWidth="1"/>
    <col min="12555" max="12555" width="5.46484375" style="1" customWidth="1"/>
    <col min="12556" max="12797" width="9" style="1"/>
    <col min="12798" max="12798" width="3.19921875" style="1" customWidth="1"/>
    <col min="12799" max="12799" width="6.86328125" style="1" customWidth="1"/>
    <col min="12800" max="12800" width="27.46484375" style="1" customWidth="1"/>
    <col min="12801" max="12801" width="33.86328125" style="1" customWidth="1"/>
    <col min="12802" max="12802" width="9" style="1"/>
    <col min="12803" max="12803" width="9.33203125" style="1" customWidth="1"/>
    <col min="12804" max="12804" width="14.33203125" style="1" customWidth="1"/>
    <col min="12805" max="12805" width="16.6640625" style="1" customWidth="1"/>
    <col min="12806" max="12806" width="22.46484375" style="1" customWidth="1"/>
    <col min="12807" max="12809" width="0" style="1" hidden="1" customWidth="1"/>
    <col min="12810" max="12810" width="3.796875" style="1" customWidth="1"/>
    <col min="12811" max="12811" width="5.46484375" style="1" customWidth="1"/>
    <col min="12812" max="13053" width="9" style="1"/>
    <col min="13054" max="13054" width="3.19921875" style="1" customWidth="1"/>
    <col min="13055" max="13055" width="6.86328125" style="1" customWidth="1"/>
    <col min="13056" max="13056" width="27.46484375" style="1" customWidth="1"/>
    <col min="13057" max="13057" width="33.86328125" style="1" customWidth="1"/>
    <col min="13058" max="13058" width="9" style="1"/>
    <col min="13059" max="13059" width="9.33203125" style="1" customWidth="1"/>
    <col min="13060" max="13060" width="14.33203125" style="1" customWidth="1"/>
    <col min="13061" max="13061" width="16.6640625" style="1" customWidth="1"/>
    <col min="13062" max="13062" width="22.46484375" style="1" customWidth="1"/>
    <col min="13063" max="13065" width="0" style="1" hidden="1" customWidth="1"/>
    <col min="13066" max="13066" width="3.796875" style="1" customWidth="1"/>
    <col min="13067" max="13067" width="5.46484375" style="1" customWidth="1"/>
    <col min="13068" max="13309" width="9" style="1"/>
    <col min="13310" max="13310" width="3.19921875" style="1" customWidth="1"/>
    <col min="13311" max="13311" width="6.86328125" style="1" customWidth="1"/>
    <col min="13312" max="13312" width="27.46484375" style="1" customWidth="1"/>
    <col min="13313" max="13313" width="33.86328125" style="1" customWidth="1"/>
    <col min="13314" max="13314" width="9" style="1"/>
    <col min="13315" max="13315" width="9.33203125" style="1" customWidth="1"/>
    <col min="13316" max="13316" width="14.33203125" style="1" customWidth="1"/>
    <col min="13317" max="13317" width="16.6640625" style="1" customWidth="1"/>
    <col min="13318" max="13318" width="22.46484375" style="1" customWidth="1"/>
    <col min="13319" max="13321" width="0" style="1" hidden="1" customWidth="1"/>
    <col min="13322" max="13322" width="3.796875" style="1" customWidth="1"/>
    <col min="13323" max="13323" width="5.46484375" style="1" customWidth="1"/>
    <col min="13324" max="13565" width="9" style="1"/>
    <col min="13566" max="13566" width="3.19921875" style="1" customWidth="1"/>
    <col min="13567" max="13567" width="6.86328125" style="1" customWidth="1"/>
    <col min="13568" max="13568" width="27.46484375" style="1" customWidth="1"/>
    <col min="13569" max="13569" width="33.86328125" style="1" customWidth="1"/>
    <col min="13570" max="13570" width="9" style="1"/>
    <col min="13571" max="13571" width="9.33203125" style="1" customWidth="1"/>
    <col min="13572" max="13572" width="14.33203125" style="1" customWidth="1"/>
    <col min="13573" max="13573" width="16.6640625" style="1" customWidth="1"/>
    <col min="13574" max="13574" width="22.46484375" style="1" customWidth="1"/>
    <col min="13575" max="13577" width="0" style="1" hidden="1" customWidth="1"/>
    <col min="13578" max="13578" width="3.796875" style="1" customWidth="1"/>
    <col min="13579" max="13579" width="5.46484375" style="1" customWidth="1"/>
    <col min="13580" max="13821" width="9" style="1"/>
    <col min="13822" max="13822" width="3.19921875" style="1" customWidth="1"/>
    <col min="13823" max="13823" width="6.86328125" style="1" customWidth="1"/>
    <col min="13824" max="13824" width="27.46484375" style="1" customWidth="1"/>
    <col min="13825" max="13825" width="33.86328125" style="1" customWidth="1"/>
    <col min="13826" max="13826" width="9" style="1"/>
    <col min="13827" max="13827" width="9.33203125" style="1" customWidth="1"/>
    <col min="13828" max="13828" width="14.33203125" style="1" customWidth="1"/>
    <col min="13829" max="13829" width="16.6640625" style="1" customWidth="1"/>
    <col min="13830" max="13830" width="22.46484375" style="1" customWidth="1"/>
    <col min="13831" max="13833" width="0" style="1" hidden="1" customWidth="1"/>
    <col min="13834" max="13834" width="3.796875" style="1" customWidth="1"/>
    <col min="13835" max="13835" width="5.46484375" style="1" customWidth="1"/>
    <col min="13836" max="14077" width="9" style="1"/>
    <col min="14078" max="14078" width="3.19921875" style="1" customWidth="1"/>
    <col min="14079" max="14079" width="6.86328125" style="1" customWidth="1"/>
    <col min="14080" max="14080" width="27.46484375" style="1" customWidth="1"/>
    <col min="14081" max="14081" width="33.86328125" style="1" customWidth="1"/>
    <col min="14082" max="14082" width="9" style="1"/>
    <col min="14083" max="14083" width="9.33203125" style="1" customWidth="1"/>
    <col min="14084" max="14084" width="14.33203125" style="1" customWidth="1"/>
    <col min="14085" max="14085" width="16.6640625" style="1" customWidth="1"/>
    <col min="14086" max="14086" width="22.46484375" style="1" customWidth="1"/>
    <col min="14087" max="14089" width="0" style="1" hidden="1" customWidth="1"/>
    <col min="14090" max="14090" width="3.796875" style="1" customWidth="1"/>
    <col min="14091" max="14091" width="5.46484375" style="1" customWidth="1"/>
    <col min="14092" max="14333" width="9" style="1"/>
    <col min="14334" max="14334" width="3.19921875" style="1" customWidth="1"/>
    <col min="14335" max="14335" width="6.86328125" style="1" customWidth="1"/>
    <col min="14336" max="14336" width="27.46484375" style="1" customWidth="1"/>
    <col min="14337" max="14337" width="33.86328125" style="1" customWidth="1"/>
    <col min="14338" max="14338" width="9" style="1"/>
    <col min="14339" max="14339" width="9.33203125" style="1" customWidth="1"/>
    <col min="14340" max="14340" width="14.33203125" style="1" customWidth="1"/>
    <col min="14341" max="14341" width="16.6640625" style="1" customWidth="1"/>
    <col min="14342" max="14342" width="22.46484375" style="1" customWidth="1"/>
    <col min="14343" max="14345" width="0" style="1" hidden="1" customWidth="1"/>
    <col min="14346" max="14346" width="3.796875" style="1" customWidth="1"/>
    <col min="14347" max="14347" width="5.46484375" style="1" customWidth="1"/>
    <col min="14348" max="14589" width="9" style="1"/>
    <col min="14590" max="14590" width="3.19921875" style="1" customWidth="1"/>
    <col min="14591" max="14591" width="6.86328125" style="1" customWidth="1"/>
    <col min="14592" max="14592" width="27.46484375" style="1" customWidth="1"/>
    <col min="14593" max="14593" width="33.86328125" style="1" customWidth="1"/>
    <col min="14594" max="14594" width="9" style="1"/>
    <col min="14595" max="14595" width="9.33203125" style="1" customWidth="1"/>
    <col min="14596" max="14596" width="14.33203125" style="1" customWidth="1"/>
    <col min="14597" max="14597" width="16.6640625" style="1" customWidth="1"/>
    <col min="14598" max="14598" width="22.46484375" style="1" customWidth="1"/>
    <col min="14599" max="14601" width="0" style="1" hidden="1" customWidth="1"/>
    <col min="14602" max="14602" width="3.796875" style="1" customWidth="1"/>
    <col min="14603" max="14603" width="5.46484375" style="1" customWidth="1"/>
    <col min="14604" max="14845" width="9" style="1"/>
    <col min="14846" max="14846" width="3.19921875" style="1" customWidth="1"/>
    <col min="14847" max="14847" width="6.86328125" style="1" customWidth="1"/>
    <col min="14848" max="14848" width="27.46484375" style="1" customWidth="1"/>
    <col min="14849" max="14849" width="33.86328125" style="1" customWidth="1"/>
    <col min="14850" max="14850" width="9" style="1"/>
    <col min="14851" max="14851" width="9.33203125" style="1" customWidth="1"/>
    <col min="14852" max="14852" width="14.33203125" style="1" customWidth="1"/>
    <col min="14853" max="14853" width="16.6640625" style="1" customWidth="1"/>
    <col min="14854" max="14854" width="22.46484375" style="1" customWidth="1"/>
    <col min="14855" max="14857" width="0" style="1" hidden="1" customWidth="1"/>
    <col min="14858" max="14858" width="3.796875" style="1" customWidth="1"/>
    <col min="14859" max="14859" width="5.46484375" style="1" customWidth="1"/>
    <col min="14860" max="15101" width="9" style="1"/>
    <col min="15102" max="15102" width="3.19921875" style="1" customWidth="1"/>
    <col min="15103" max="15103" width="6.86328125" style="1" customWidth="1"/>
    <col min="15104" max="15104" width="27.46484375" style="1" customWidth="1"/>
    <col min="15105" max="15105" width="33.86328125" style="1" customWidth="1"/>
    <col min="15106" max="15106" width="9" style="1"/>
    <col min="15107" max="15107" width="9.33203125" style="1" customWidth="1"/>
    <col min="15108" max="15108" width="14.33203125" style="1" customWidth="1"/>
    <col min="15109" max="15109" width="16.6640625" style="1" customWidth="1"/>
    <col min="15110" max="15110" width="22.46484375" style="1" customWidth="1"/>
    <col min="15111" max="15113" width="0" style="1" hidden="1" customWidth="1"/>
    <col min="15114" max="15114" width="3.796875" style="1" customWidth="1"/>
    <col min="15115" max="15115" width="5.46484375" style="1" customWidth="1"/>
    <col min="15116" max="15357" width="9" style="1"/>
    <col min="15358" max="15358" width="3.19921875" style="1" customWidth="1"/>
    <col min="15359" max="15359" width="6.86328125" style="1" customWidth="1"/>
    <col min="15360" max="15360" width="27.46484375" style="1" customWidth="1"/>
    <col min="15361" max="15361" width="33.86328125" style="1" customWidth="1"/>
    <col min="15362" max="15362" width="9" style="1"/>
    <col min="15363" max="15363" width="9.33203125" style="1" customWidth="1"/>
    <col min="15364" max="15364" width="14.33203125" style="1" customWidth="1"/>
    <col min="15365" max="15365" width="16.6640625" style="1" customWidth="1"/>
    <col min="15366" max="15366" width="22.46484375" style="1" customWidth="1"/>
    <col min="15367" max="15369" width="0" style="1" hidden="1" customWidth="1"/>
    <col min="15370" max="15370" width="3.796875" style="1" customWidth="1"/>
    <col min="15371" max="15371" width="5.46484375" style="1" customWidth="1"/>
    <col min="15372" max="15613" width="9" style="1"/>
    <col min="15614" max="15614" width="3.19921875" style="1" customWidth="1"/>
    <col min="15615" max="15615" width="6.86328125" style="1" customWidth="1"/>
    <col min="15616" max="15616" width="27.46484375" style="1" customWidth="1"/>
    <col min="15617" max="15617" width="33.86328125" style="1" customWidth="1"/>
    <col min="15618" max="15618" width="9" style="1"/>
    <col min="15619" max="15619" width="9.33203125" style="1" customWidth="1"/>
    <col min="15620" max="15620" width="14.33203125" style="1" customWidth="1"/>
    <col min="15621" max="15621" width="16.6640625" style="1" customWidth="1"/>
    <col min="15622" max="15622" width="22.46484375" style="1" customWidth="1"/>
    <col min="15623" max="15625" width="0" style="1" hidden="1" customWidth="1"/>
    <col min="15626" max="15626" width="3.796875" style="1" customWidth="1"/>
    <col min="15627" max="15627" width="5.46484375" style="1" customWidth="1"/>
    <col min="15628" max="15869" width="9" style="1"/>
    <col min="15870" max="15870" width="3.19921875" style="1" customWidth="1"/>
    <col min="15871" max="15871" width="6.86328125" style="1" customWidth="1"/>
    <col min="15872" max="15872" width="27.46484375" style="1" customWidth="1"/>
    <col min="15873" max="15873" width="33.86328125" style="1" customWidth="1"/>
    <col min="15874" max="15874" width="9" style="1"/>
    <col min="15875" max="15875" width="9.33203125" style="1" customWidth="1"/>
    <col min="15876" max="15876" width="14.33203125" style="1" customWidth="1"/>
    <col min="15877" max="15877" width="16.6640625" style="1" customWidth="1"/>
    <col min="15878" max="15878" width="22.46484375" style="1" customWidth="1"/>
    <col min="15879" max="15881" width="0" style="1" hidden="1" customWidth="1"/>
    <col min="15882" max="15882" width="3.796875" style="1" customWidth="1"/>
    <col min="15883" max="15883" width="5.46484375" style="1" customWidth="1"/>
    <col min="15884" max="16125" width="9" style="1"/>
    <col min="16126" max="16126" width="3.19921875" style="1" customWidth="1"/>
    <col min="16127" max="16127" width="6.86328125" style="1" customWidth="1"/>
    <col min="16128" max="16128" width="27.46484375" style="1" customWidth="1"/>
    <col min="16129" max="16129" width="33.86328125" style="1" customWidth="1"/>
    <col min="16130" max="16130" width="9" style="1"/>
    <col min="16131" max="16131" width="9.33203125" style="1" customWidth="1"/>
    <col min="16132" max="16132" width="14.33203125" style="1" customWidth="1"/>
    <col min="16133" max="16133" width="16.6640625" style="1" customWidth="1"/>
    <col min="16134" max="16134" width="22.46484375" style="1" customWidth="1"/>
    <col min="16135" max="16137" width="0" style="1" hidden="1" customWidth="1"/>
    <col min="16138" max="16138" width="3.796875" style="1" customWidth="1"/>
    <col min="16139" max="16139" width="5.46484375" style="1" customWidth="1"/>
    <col min="16140" max="16384" width="9" style="1"/>
  </cols>
  <sheetData>
    <row r="4" spans="1:10" s="2" customFormat="1" ht="15.75" customHeight="1">
      <c r="B4" s="200" t="s">
        <v>0</v>
      </c>
      <c r="C4" s="201"/>
      <c r="D4" s="201" t="s">
        <v>11</v>
      </c>
      <c r="E4" s="203" t="s">
        <v>1</v>
      </c>
      <c r="F4" s="201" t="s">
        <v>2</v>
      </c>
      <c r="G4" s="73" t="s">
        <v>3</v>
      </c>
      <c r="H4" s="74" t="s">
        <v>4</v>
      </c>
      <c r="I4" s="196" t="s">
        <v>5</v>
      </c>
      <c r="J4" s="76"/>
    </row>
    <row r="5" spans="1:10" s="2" customFormat="1" ht="15.75" customHeight="1">
      <c r="B5" s="198" t="s">
        <v>7</v>
      </c>
      <c r="C5" s="199"/>
      <c r="D5" s="202"/>
      <c r="E5" s="204"/>
      <c r="F5" s="202"/>
      <c r="G5" s="78" t="s">
        <v>8</v>
      </c>
      <c r="H5" s="79" t="s">
        <v>9</v>
      </c>
      <c r="I5" s="197"/>
      <c r="J5" s="76"/>
    </row>
    <row r="6" spans="1:10" ht="16.5" customHeight="1">
      <c r="B6" s="7"/>
      <c r="C6" s="129"/>
      <c r="D6" s="129"/>
      <c r="E6" s="87"/>
      <c r="F6" s="100"/>
      <c r="G6" s="10"/>
      <c r="H6" s="11"/>
      <c r="I6" s="12"/>
      <c r="J6" s="15"/>
    </row>
    <row r="7" spans="1:10" ht="16.5" customHeight="1">
      <c r="A7" s="1">
        <v>1</v>
      </c>
      <c r="B7" s="21" t="s">
        <v>46</v>
      </c>
      <c r="C7" s="22" t="s">
        <v>61</v>
      </c>
      <c r="D7" s="103"/>
      <c r="E7" s="104"/>
      <c r="F7" s="105"/>
      <c r="G7" s="24"/>
      <c r="H7" s="25"/>
      <c r="I7" s="26"/>
      <c r="J7" s="15"/>
    </row>
    <row r="8" spans="1:10" ht="16.5" customHeight="1">
      <c r="B8" s="34"/>
      <c r="C8" s="35"/>
      <c r="D8" s="107"/>
      <c r="E8" s="91"/>
      <c r="F8" s="108"/>
      <c r="G8" s="37"/>
      <c r="H8" s="38"/>
      <c r="I8" s="39"/>
      <c r="J8" s="15"/>
    </row>
    <row r="9" spans="1:10" ht="16.5" customHeight="1">
      <c r="A9" s="1">
        <v>2</v>
      </c>
      <c r="B9" s="45"/>
      <c r="C9" s="22"/>
      <c r="D9" s="103"/>
      <c r="E9" s="104"/>
      <c r="F9" s="105"/>
      <c r="G9" s="24"/>
      <c r="H9" s="25"/>
      <c r="I9" s="26"/>
      <c r="J9" s="15"/>
    </row>
    <row r="10" spans="1:10" ht="16.5" customHeight="1">
      <c r="B10" s="34"/>
      <c r="C10" s="35"/>
      <c r="D10" s="107"/>
      <c r="E10" s="91"/>
      <c r="F10" s="108"/>
      <c r="G10" s="37"/>
      <c r="H10" s="38"/>
      <c r="I10" s="39"/>
      <c r="J10" s="15"/>
    </row>
    <row r="11" spans="1:10" ht="16.5" customHeight="1">
      <c r="A11" s="1">
        <v>3</v>
      </c>
      <c r="B11" s="21" t="s">
        <v>515</v>
      </c>
      <c r="C11" s="22" t="s">
        <v>1029</v>
      </c>
      <c r="D11" s="103"/>
      <c r="E11" s="104">
        <v>1</v>
      </c>
      <c r="F11" s="105" t="s">
        <v>19</v>
      </c>
      <c r="G11" s="24"/>
      <c r="H11" s="25"/>
      <c r="I11" s="26"/>
      <c r="J11" s="15"/>
    </row>
    <row r="12" spans="1:10" ht="16.5" customHeight="1">
      <c r="B12" s="34"/>
      <c r="C12" s="35"/>
      <c r="D12" s="107"/>
      <c r="E12" s="91"/>
      <c r="F12" s="108"/>
      <c r="G12" s="37"/>
      <c r="H12" s="38"/>
      <c r="I12" s="39"/>
      <c r="J12" s="15"/>
    </row>
    <row r="13" spans="1:10" ht="16.5" customHeight="1">
      <c r="A13" s="1">
        <v>4</v>
      </c>
      <c r="B13" s="45" t="s">
        <v>517</v>
      </c>
      <c r="C13" s="22" t="s">
        <v>1030</v>
      </c>
      <c r="D13" s="103"/>
      <c r="E13" s="104">
        <v>1</v>
      </c>
      <c r="F13" s="105" t="s">
        <v>19</v>
      </c>
      <c r="G13" s="24"/>
      <c r="H13" s="25"/>
      <c r="I13" s="26"/>
      <c r="J13" s="15"/>
    </row>
    <row r="14" spans="1:10" ht="16.5" customHeight="1">
      <c r="B14" s="34"/>
      <c r="C14" s="35"/>
      <c r="D14" s="107"/>
      <c r="E14" s="91"/>
      <c r="F14" s="108"/>
      <c r="G14" s="37"/>
      <c r="H14" s="38"/>
      <c r="I14" s="39"/>
      <c r="J14" s="15"/>
    </row>
    <row r="15" spans="1:10" ht="16.5" customHeight="1">
      <c r="A15" s="1">
        <v>5</v>
      </c>
      <c r="B15" s="45" t="s">
        <v>519</v>
      </c>
      <c r="C15" s="22" t="s">
        <v>1031</v>
      </c>
      <c r="D15" s="103"/>
      <c r="E15" s="104">
        <v>1</v>
      </c>
      <c r="F15" s="105" t="s">
        <v>19</v>
      </c>
      <c r="G15" s="24"/>
      <c r="H15" s="25"/>
      <c r="I15" s="26"/>
      <c r="J15" s="15"/>
    </row>
    <row r="16" spans="1:10" ht="16.5" customHeight="1">
      <c r="B16" s="34"/>
      <c r="C16" s="35"/>
      <c r="D16" s="107"/>
      <c r="E16" s="91"/>
      <c r="F16" s="108"/>
      <c r="G16" s="37"/>
      <c r="H16" s="38"/>
      <c r="I16" s="39"/>
      <c r="J16" s="15"/>
    </row>
    <row r="17" spans="1:10" ht="16.5" customHeight="1">
      <c r="A17" s="1">
        <v>6</v>
      </c>
      <c r="B17" s="45" t="s">
        <v>521</v>
      </c>
      <c r="C17" s="22" t="s">
        <v>1032</v>
      </c>
      <c r="D17" s="103"/>
      <c r="E17" s="104">
        <v>1</v>
      </c>
      <c r="F17" s="105" t="s">
        <v>19</v>
      </c>
      <c r="G17" s="24"/>
      <c r="H17" s="25"/>
      <c r="I17" s="26"/>
      <c r="J17" s="15"/>
    </row>
    <row r="18" spans="1:10" ht="16.5" customHeight="1">
      <c r="B18" s="34"/>
      <c r="C18" s="35"/>
      <c r="D18" s="107"/>
      <c r="E18" s="91"/>
      <c r="F18" s="108"/>
      <c r="G18" s="37"/>
      <c r="H18" s="38"/>
      <c r="I18" s="39"/>
      <c r="J18" s="15"/>
    </row>
    <row r="19" spans="1:10" ht="16.5" customHeight="1">
      <c r="A19" s="1">
        <v>7</v>
      </c>
      <c r="B19" s="45" t="s">
        <v>523</v>
      </c>
      <c r="C19" s="22" t="s">
        <v>1033</v>
      </c>
      <c r="D19" s="103"/>
      <c r="E19" s="104">
        <v>1</v>
      </c>
      <c r="F19" s="105" t="s">
        <v>19</v>
      </c>
      <c r="G19" s="24"/>
      <c r="H19" s="25"/>
      <c r="I19" s="26"/>
      <c r="J19" s="15"/>
    </row>
    <row r="20" spans="1:10" ht="16.5" customHeight="1">
      <c r="B20" s="34"/>
      <c r="C20" s="35"/>
      <c r="D20" s="107"/>
      <c r="E20" s="91"/>
      <c r="F20" s="108"/>
      <c r="G20" s="37"/>
      <c r="H20" s="38"/>
      <c r="I20" s="39"/>
      <c r="J20" s="15"/>
    </row>
    <row r="21" spans="1:10" ht="16.5" customHeight="1">
      <c r="A21" s="1">
        <v>8</v>
      </c>
      <c r="B21" s="45" t="s">
        <v>525</v>
      </c>
      <c r="C21" s="22" t="s">
        <v>1034</v>
      </c>
      <c r="D21" s="103"/>
      <c r="E21" s="104">
        <v>1</v>
      </c>
      <c r="F21" s="105" t="s">
        <v>19</v>
      </c>
      <c r="G21" s="24"/>
      <c r="H21" s="25"/>
      <c r="I21" s="26"/>
      <c r="J21" s="15"/>
    </row>
    <row r="22" spans="1:10" ht="16.5" customHeight="1">
      <c r="B22" s="34"/>
      <c r="C22" s="35"/>
      <c r="D22" s="107"/>
      <c r="E22" s="91"/>
      <c r="F22" s="108"/>
      <c r="G22" s="37"/>
      <c r="H22" s="38"/>
      <c r="I22" s="39"/>
      <c r="J22" s="15"/>
    </row>
    <row r="23" spans="1:10" ht="16.5" customHeight="1">
      <c r="A23" s="1">
        <v>9</v>
      </c>
      <c r="B23" s="45" t="s">
        <v>527</v>
      </c>
      <c r="C23" s="22" t="s">
        <v>1035</v>
      </c>
      <c r="D23" s="103"/>
      <c r="E23" s="104">
        <v>1</v>
      </c>
      <c r="F23" s="105" t="s">
        <v>19</v>
      </c>
      <c r="G23" s="24"/>
      <c r="H23" s="25"/>
      <c r="I23" s="26"/>
      <c r="J23" s="15"/>
    </row>
    <row r="24" spans="1:10" ht="16.5" customHeight="1">
      <c r="B24" s="34"/>
      <c r="C24" s="35"/>
      <c r="D24" s="114"/>
      <c r="E24" s="91"/>
      <c r="F24" s="108"/>
      <c r="G24" s="37"/>
      <c r="H24" s="38"/>
      <c r="I24" s="39"/>
      <c r="J24" s="15"/>
    </row>
    <row r="25" spans="1:10" ht="16.5" customHeight="1">
      <c r="A25" s="1">
        <v>10</v>
      </c>
      <c r="B25" s="45" t="s">
        <v>529</v>
      </c>
      <c r="C25" s="22" t="s">
        <v>1036</v>
      </c>
      <c r="D25" s="110"/>
      <c r="E25" s="104">
        <v>1</v>
      </c>
      <c r="F25" s="105" t="s">
        <v>19</v>
      </c>
      <c r="G25" s="24"/>
      <c r="H25" s="25"/>
      <c r="I25" s="26"/>
      <c r="J25" s="15"/>
    </row>
    <row r="26" spans="1:10" ht="16.5" customHeight="1">
      <c r="B26" s="34"/>
      <c r="C26" s="35"/>
      <c r="D26" s="107"/>
      <c r="E26" s="91"/>
      <c r="F26" s="108"/>
      <c r="G26" s="37"/>
      <c r="H26" s="38"/>
      <c r="I26" s="39"/>
      <c r="J26" s="15"/>
    </row>
    <row r="27" spans="1:10" ht="16.5" customHeight="1">
      <c r="A27" s="1">
        <v>11</v>
      </c>
      <c r="B27" s="45" t="s">
        <v>531</v>
      </c>
      <c r="C27" s="22" t="s">
        <v>482</v>
      </c>
      <c r="D27" s="103"/>
      <c r="E27" s="104">
        <v>1</v>
      </c>
      <c r="F27" s="105" t="s">
        <v>19</v>
      </c>
      <c r="G27" s="24"/>
      <c r="H27" s="25"/>
      <c r="I27" s="115"/>
      <c r="J27" s="15"/>
    </row>
    <row r="28" spans="1:10" ht="16.5" customHeight="1">
      <c r="B28" s="34"/>
      <c r="C28" s="111"/>
      <c r="D28" s="107"/>
      <c r="E28" s="91"/>
      <c r="F28" s="108"/>
      <c r="G28" s="37"/>
      <c r="H28" s="38"/>
      <c r="I28" s="39"/>
      <c r="J28" s="15"/>
    </row>
    <row r="29" spans="1:10" ht="16.5" customHeight="1">
      <c r="A29" s="1">
        <v>12</v>
      </c>
      <c r="B29" s="45"/>
      <c r="C29" s="22"/>
      <c r="D29" s="103"/>
      <c r="E29" s="104"/>
      <c r="F29" s="105"/>
      <c r="G29" s="24"/>
      <c r="H29" s="25"/>
      <c r="I29" s="26"/>
      <c r="J29" s="15"/>
    </row>
    <row r="30" spans="1:10" ht="16.5" customHeight="1">
      <c r="B30" s="34"/>
      <c r="C30" s="35"/>
      <c r="D30" s="107"/>
      <c r="E30" s="91"/>
      <c r="F30" s="108"/>
      <c r="G30" s="37"/>
      <c r="H30" s="38"/>
      <c r="I30" s="39"/>
      <c r="J30" s="15"/>
    </row>
    <row r="31" spans="1:10" ht="16.5" customHeight="1">
      <c r="A31" s="1">
        <v>13</v>
      </c>
      <c r="B31" s="45"/>
      <c r="C31" s="22"/>
      <c r="D31" s="103"/>
      <c r="E31" s="104"/>
      <c r="F31" s="105"/>
      <c r="G31" s="24"/>
      <c r="H31" s="25"/>
      <c r="I31" s="26"/>
      <c r="J31" s="15"/>
    </row>
    <row r="32" spans="1:10" ht="16.5" customHeight="1">
      <c r="B32" s="34"/>
      <c r="C32" s="35"/>
      <c r="D32" s="107"/>
      <c r="E32" s="91"/>
      <c r="F32" s="108"/>
      <c r="G32" s="37"/>
      <c r="H32" s="38"/>
      <c r="I32" s="39"/>
      <c r="J32" s="15"/>
    </row>
    <row r="33" spans="1:10" ht="16.5" customHeight="1">
      <c r="A33" s="1">
        <v>14</v>
      </c>
      <c r="B33" s="45"/>
      <c r="C33" s="22"/>
      <c r="D33" s="103"/>
      <c r="E33" s="104"/>
      <c r="F33" s="105"/>
      <c r="G33" s="24"/>
      <c r="H33" s="25"/>
      <c r="I33" s="26"/>
      <c r="J33" s="15"/>
    </row>
    <row r="34" spans="1:10" ht="16.5" customHeight="1">
      <c r="B34" s="34"/>
      <c r="C34" s="35"/>
      <c r="D34" s="107"/>
      <c r="E34" s="91"/>
      <c r="F34" s="108"/>
      <c r="G34" s="10"/>
      <c r="H34" s="11"/>
      <c r="I34" s="12"/>
      <c r="J34" s="15"/>
    </row>
    <row r="35" spans="1:10" ht="16.5" customHeight="1">
      <c r="A35" s="1">
        <v>15</v>
      </c>
      <c r="B35" s="45"/>
      <c r="C35" s="22"/>
      <c r="D35" s="116"/>
      <c r="E35" s="90"/>
      <c r="F35" s="105"/>
      <c r="G35" s="24"/>
      <c r="H35" s="25"/>
      <c r="I35" s="26"/>
      <c r="J35" s="15"/>
    </row>
    <row r="36" spans="1:10" ht="16.5" customHeight="1">
      <c r="B36" s="34"/>
      <c r="C36" s="35"/>
      <c r="D36" s="107"/>
      <c r="E36" s="91"/>
      <c r="F36" s="108"/>
      <c r="G36" s="37"/>
      <c r="H36" s="38"/>
      <c r="I36" s="39"/>
      <c r="J36" s="15"/>
    </row>
    <row r="37" spans="1:10" ht="16.5" customHeight="1">
      <c r="A37" s="1">
        <v>16</v>
      </c>
      <c r="B37" s="130"/>
      <c r="C37" s="53" t="s">
        <v>1037</v>
      </c>
      <c r="D37" s="119"/>
      <c r="E37" s="93"/>
      <c r="F37" s="77"/>
      <c r="G37" s="54"/>
      <c r="H37" s="55"/>
      <c r="I37" s="66"/>
      <c r="J37" s="15"/>
    </row>
    <row r="38" spans="1:10" ht="16.5" customHeight="1">
      <c r="B38" s="7"/>
      <c r="C38" s="8"/>
      <c r="D38" s="99"/>
      <c r="E38" s="87"/>
      <c r="F38" s="100"/>
      <c r="G38" s="10"/>
      <c r="H38" s="11"/>
      <c r="I38" s="12"/>
      <c r="J38" s="15"/>
    </row>
    <row r="39" spans="1:10" ht="16.5" customHeight="1">
      <c r="A39" s="1">
        <v>1</v>
      </c>
      <c r="B39" s="21" t="s">
        <v>515</v>
      </c>
      <c r="C39" s="22" t="s">
        <v>1038</v>
      </c>
      <c r="D39" s="103"/>
      <c r="E39" s="104"/>
      <c r="F39" s="105"/>
      <c r="G39" s="24"/>
      <c r="H39" s="25"/>
      <c r="I39" s="26"/>
      <c r="J39" s="15"/>
    </row>
    <row r="40" spans="1:10" ht="16.5" customHeight="1">
      <c r="B40" s="34"/>
      <c r="C40" s="35"/>
      <c r="D40" s="107"/>
      <c r="E40" s="91"/>
      <c r="F40" s="108"/>
      <c r="G40" s="37"/>
      <c r="H40" s="38"/>
      <c r="I40" s="39"/>
      <c r="J40" s="15"/>
    </row>
    <row r="41" spans="1:10" ht="16.5" customHeight="1">
      <c r="A41" s="1">
        <v>2</v>
      </c>
      <c r="B41" s="45"/>
      <c r="C41" s="22"/>
      <c r="D41" s="103"/>
      <c r="E41" s="104"/>
      <c r="F41" s="105"/>
      <c r="G41" s="24"/>
      <c r="H41" s="25"/>
      <c r="I41" s="26"/>
      <c r="J41" s="15"/>
    </row>
    <row r="42" spans="1:10" ht="16.5" customHeight="1">
      <c r="B42" s="34"/>
      <c r="C42" s="35"/>
      <c r="D42" s="35"/>
      <c r="E42" s="64"/>
      <c r="F42" s="108"/>
      <c r="G42" s="37"/>
      <c r="H42" s="38"/>
      <c r="I42" s="39"/>
      <c r="J42" s="15"/>
    </row>
    <row r="43" spans="1:10" ht="16.5" customHeight="1">
      <c r="A43" s="1">
        <v>3</v>
      </c>
      <c r="B43" s="45"/>
      <c r="C43" s="22" t="s">
        <v>1039</v>
      </c>
      <c r="D43" s="22"/>
      <c r="E43" s="63">
        <v>1</v>
      </c>
      <c r="F43" s="105" t="s">
        <v>119</v>
      </c>
      <c r="G43" s="24"/>
      <c r="H43" s="25"/>
      <c r="I43" s="26"/>
      <c r="J43" s="15"/>
    </row>
    <row r="44" spans="1:10" ht="16.5" customHeight="1">
      <c r="B44" s="34"/>
      <c r="C44" s="35"/>
      <c r="D44" s="35"/>
      <c r="E44" s="64"/>
      <c r="F44" s="108"/>
      <c r="G44" s="37"/>
      <c r="H44" s="38"/>
      <c r="I44" s="39"/>
      <c r="J44" s="15"/>
    </row>
    <row r="45" spans="1:10" ht="16.5" customHeight="1">
      <c r="A45" s="1">
        <v>4</v>
      </c>
      <c r="B45" s="45"/>
      <c r="C45" s="22" t="s">
        <v>1040</v>
      </c>
      <c r="D45" s="22" t="s">
        <v>1046</v>
      </c>
      <c r="E45" s="63">
        <v>45</v>
      </c>
      <c r="F45" s="105" t="s">
        <v>104</v>
      </c>
      <c r="G45" s="24"/>
      <c r="H45" s="25"/>
      <c r="I45" s="26"/>
      <c r="J45" s="15"/>
    </row>
    <row r="46" spans="1:10" ht="16.5" customHeight="1">
      <c r="B46" s="34"/>
      <c r="C46" s="35"/>
      <c r="D46" s="35"/>
      <c r="E46" s="64"/>
      <c r="F46" s="108"/>
      <c r="G46" s="37"/>
      <c r="H46" s="38"/>
      <c r="I46" s="39"/>
      <c r="J46" s="15"/>
    </row>
    <row r="47" spans="1:10" ht="16.5" customHeight="1">
      <c r="A47" s="1">
        <v>5</v>
      </c>
      <c r="B47" s="45"/>
      <c r="C47" s="22" t="s">
        <v>1041</v>
      </c>
      <c r="D47" s="22"/>
      <c r="E47" s="63">
        <v>1</v>
      </c>
      <c r="F47" s="105" t="s">
        <v>582</v>
      </c>
      <c r="G47" s="24"/>
      <c r="H47" s="25"/>
      <c r="I47" s="26"/>
      <c r="J47" s="15"/>
    </row>
    <row r="48" spans="1:10" ht="16.5" customHeight="1">
      <c r="B48" s="34"/>
      <c r="C48" s="35"/>
      <c r="D48" s="35"/>
      <c r="E48" s="64"/>
      <c r="F48" s="108"/>
      <c r="G48" s="37"/>
      <c r="H48" s="38"/>
      <c r="I48" s="39"/>
      <c r="J48" s="15"/>
    </row>
    <row r="49" spans="1:10" ht="16.5" customHeight="1">
      <c r="A49" s="1">
        <v>6</v>
      </c>
      <c r="B49" s="45"/>
      <c r="C49" s="22" t="s">
        <v>1042</v>
      </c>
      <c r="D49" s="22" t="s">
        <v>1047</v>
      </c>
      <c r="E49" s="63">
        <v>1</v>
      </c>
      <c r="F49" s="105" t="s">
        <v>582</v>
      </c>
      <c r="G49" s="24"/>
      <c r="H49" s="25"/>
      <c r="I49" s="26"/>
      <c r="J49" s="15"/>
    </row>
    <row r="50" spans="1:10" ht="16.5" customHeight="1">
      <c r="B50" s="34"/>
      <c r="C50" s="35"/>
      <c r="D50" s="35"/>
      <c r="E50" s="64"/>
      <c r="F50" s="108"/>
      <c r="G50" s="37"/>
      <c r="H50" s="38"/>
      <c r="I50" s="39"/>
      <c r="J50" s="15"/>
    </row>
    <row r="51" spans="1:10" ht="16.5" customHeight="1">
      <c r="A51" s="1">
        <v>7</v>
      </c>
      <c r="B51" s="45"/>
      <c r="C51" s="22" t="s">
        <v>1042</v>
      </c>
      <c r="D51" s="22" t="s">
        <v>1048</v>
      </c>
      <c r="E51" s="63">
        <v>1</v>
      </c>
      <c r="F51" s="105" t="s">
        <v>582</v>
      </c>
      <c r="G51" s="24"/>
      <c r="H51" s="25"/>
      <c r="I51" s="26"/>
      <c r="J51" s="15"/>
    </row>
    <row r="52" spans="1:10" ht="16.5" customHeight="1">
      <c r="B52" s="34"/>
      <c r="C52" s="35"/>
      <c r="D52" s="35"/>
      <c r="E52" s="64"/>
      <c r="F52" s="108"/>
      <c r="G52" s="37"/>
      <c r="H52" s="38"/>
      <c r="I52" s="39"/>
      <c r="J52" s="15"/>
    </row>
    <row r="53" spans="1:10" ht="16.5" customHeight="1">
      <c r="A53" s="1">
        <v>8</v>
      </c>
      <c r="B53" s="45"/>
      <c r="C53" s="22" t="s">
        <v>1043</v>
      </c>
      <c r="D53" s="22" t="s">
        <v>1207</v>
      </c>
      <c r="E53" s="63">
        <v>1</v>
      </c>
      <c r="F53" s="105" t="s">
        <v>1212</v>
      </c>
      <c r="G53" s="24"/>
      <c r="H53" s="25"/>
      <c r="I53" s="26"/>
      <c r="J53" s="15"/>
    </row>
    <row r="54" spans="1:10" ht="16.5" customHeight="1">
      <c r="B54" s="34"/>
      <c r="C54" s="35"/>
      <c r="D54" s="35"/>
      <c r="E54" s="64"/>
      <c r="F54" s="108"/>
      <c r="G54" s="37"/>
      <c r="H54" s="38"/>
      <c r="I54" s="39"/>
      <c r="J54" s="15"/>
    </row>
    <row r="55" spans="1:10" ht="16.5" customHeight="1">
      <c r="A55" s="1">
        <v>9</v>
      </c>
      <c r="B55" s="45"/>
      <c r="C55" s="22" t="s">
        <v>1043</v>
      </c>
      <c r="D55" s="22" t="s">
        <v>1208</v>
      </c>
      <c r="E55" s="63">
        <v>45</v>
      </c>
      <c r="F55" s="105" t="s">
        <v>104</v>
      </c>
      <c r="G55" s="24"/>
      <c r="H55" s="25"/>
      <c r="I55" s="26"/>
      <c r="J55" s="15"/>
    </row>
    <row r="56" spans="1:10" ht="16.5" customHeight="1">
      <c r="B56" s="34"/>
      <c r="C56" s="35"/>
      <c r="D56" s="35"/>
      <c r="E56" s="64"/>
      <c r="F56" s="108"/>
      <c r="G56" s="37"/>
      <c r="H56" s="38"/>
      <c r="I56" s="39"/>
      <c r="J56" s="15"/>
    </row>
    <row r="57" spans="1:10" ht="16.5" customHeight="1">
      <c r="A57" s="1">
        <v>10</v>
      </c>
      <c r="B57" s="45"/>
      <c r="C57" s="22" t="s">
        <v>1043</v>
      </c>
      <c r="D57" s="22" t="s">
        <v>1209</v>
      </c>
      <c r="E57" s="63">
        <v>1</v>
      </c>
      <c r="F57" s="105" t="s">
        <v>582</v>
      </c>
      <c r="G57" s="24"/>
      <c r="H57" s="25"/>
      <c r="I57" s="26"/>
      <c r="J57" s="15"/>
    </row>
    <row r="58" spans="1:10" ht="16.5" customHeight="1">
      <c r="B58" s="34"/>
      <c r="C58" s="35"/>
      <c r="D58" s="35"/>
      <c r="E58" s="64"/>
      <c r="F58" s="36"/>
      <c r="G58" s="37"/>
      <c r="H58" s="38"/>
      <c r="I58" s="39"/>
      <c r="J58" s="15"/>
    </row>
    <row r="59" spans="1:10" ht="16.5" customHeight="1">
      <c r="A59" s="1">
        <v>11</v>
      </c>
      <c r="B59" s="45"/>
      <c r="C59" s="22" t="s">
        <v>1043</v>
      </c>
      <c r="D59" s="22" t="s">
        <v>1210</v>
      </c>
      <c r="E59" s="63">
        <v>1</v>
      </c>
      <c r="F59" s="23" t="s">
        <v>582</v>
      </c>
      <c r="G59" s="24"/>
      <c r="H59" s="25"/>
      <c r="I59" s="26"/>
      <c r="J59" s="15"/>
    </row>
    <row r="60" spans="1:10" ht="16.5" customHeight="1">
      <c r="B60" s="7"/>
      <c r="C60" s="35"/>
      <c r="D60" s="35"/>
      <c r="E60" s="64"/>
      <c r="F60" s="36"/>
      <c r="G60" s="37"/>
      <c r="H60" s="38"/>
      <c r="I60" s="39"/>
      <c r="J60" s="15"/>
    </row>
    <row r="61" spans="1:10" ht="16.5" customHeight="1">
      <c r="A61" s="1">
        <v>12</v>
      </c>
      <c r="B61" s="45"/>
      <c r="C61" s="22" t="s">
        <v>1043</v>
      </c>
      <c r="D61" s="22" t="s">
        <v>1211</v>
      </c>
      <c r="E61" s="63">
        <v>1</v>
      </c>
      <c r="F61" s="23" t="s">
        <v>582</v>
      </c>
      <c r="G61" s="24"/>
      <c r="H61" s="25"/>
      <c r="I61" s="26"/>
      <c r="J61" s="15"/>
    </row>
    <row r="62" spans="1:10" ht="16.5" customHeight="1">
      <c r="B62" s="34"/>
      <c r="C62" s="35"/>
      <c r="D62" s="35"/>
      <c r="E62" s="64"/>
      <c r="F62" s="108"/>
      <c r="G62" s="37"/>
      <c r="H62" s="38"/>
      <c r="I62" s="39"/>
      <c r="J62" s="15"/>
    </row>
    <row r="63" spans="1:10" ht="16.5" customHeight="1">
      <c r="A63" s="1">
        <v>13</v>
      </c>
      <c r="B63" s="45"/>
      <c r="C63" s="22" t="s">
        <v>1044</v>
      </c>
      <c r="D63" s="22"/>
      <c r="E63" s="63">
        <v>2</v>
      </c>
      <c r="F63" s="105" t="s">
        <v>1205</v>
      </c>
      <c r="G63" s="24"/>
      <c r="H63" s="25"/>
      <c r="I63" s="26"/>
      <c r="J63" s="15"/>
    </row>
    <row r="64" spans="1:10" ht="16.5" customHeight="1">
      <c r="B64" s="34"/>
      <c r="C64" s="35"/>
      <c r="D64" s="35"/>
      <c r="E64" s="64"/>
      <c r="F64" s="108"/>
      <c r="G64" s="37"/>
      <c r="H64" s="38"/>
      <c r="I64" s="39"/>
      <c r="J64" s="15"/>
    </row>
    <row r="65" spans="1:10" ht="16.5" customHeight="1">
      <c r="A65" s="1">
        <v>14</v>
      </c>
      <c r="B65" s="45"/>
      <c r="C65" s="22" t="s">
        <v>1045</v>
      </c>
      <c r="D65" s="22"/>
      <c r="E65" s="63">
        <v>1</v>
      </c>
      <c r="F65" s="105" t="s">
        <v>45</v>
      </c>
      <c r="G65" s="24"/>
      <c r="H65" s="25"/>
      <c r="I65" s="26"/>
      <c r="J65" s="15"/>
    </row>
    <row r="66" spans="1:10" ht="16.5" customHeight="1">
      <c r="B66" s="34"/>
      <c r="C66" s="35"/>
      <c r="D66" s="35"/>
      <c r="E66" s="64"/>
      <c r="F66" s="108"/>
      <c r="G66" s="37"/>
      <c r="H66" s="38"/>
      <c r="I66" s="39"/>
      <c r="J66" s="15"/>
    </row>
    <row r="67" spans="1:10" ht="16.5" customHeight="1">
      <c r="A67" s="1">
        <v>15</v>
      </c>
      <c r="B67" s="45"/>
      <c r="C67" s="22"/>
      <c r="D67" s="22"/>
      <c r="E67" s="63"/>
      <c r="F67" s="105"/>
      <c r="G67" s="24"/>
      <c r="H67" s="25"/>
      <c r="I67" s="26"/>
      <c r="J67" s="15"/>
    </row>
    <row r="68" spans="1:10" ht="16.5" customHeight="1">
      <c r="B68" s="34"/>
      <c r="C68" s="35"/>
      <c r="D68" s="107"/>
      <c r="E68" s="91"/>
      <c r="F68" s="108"/>
      <c r="G68" s="37"/>
      <c r="H68" s="38"/>
      <c r="I68" s="39"/>
      <c r="J68" s="15"/>
    </row>
    <row r="69" spans="1:10" ht="16.5" customHeight="1">
      <c r="A69" s="1">
        <v>16</v>
      </c>
      <c r="B69" s="130"/>
      <c r="C69" s="53" t="s">
        <v>591</v>
      </c>
      <c r="D69" s="119"/>
      <c r="E69" s="93"/>
      <c r="F69" s="77"/>
      <c r="G69" s="54"/>
      <c r="H69" s="55"/>
      <c r="I69" s="131"/>
      <c r="J69" s="15"/>
    </row>
    <row r="70" spans="1:10" ht="16.5" customHeight="1">
      <c r="B70" s="7"/>
      <c r="C70" s="8"/>
      <c r="D70" s="99"/>
      <c r="E70" s="87"/>
      <c r="F70" s="100"/>
      <c r="G70" s="10"/>
      <c r="H70" s="11"/>
      <c r="I70" s="12"/>
      <c r="J70" s="15"/>
    </row>
    <row r="71" spans="1:10" ht="16.5" customHeight="1">
      <c r="A71" s="1">
        <v>1</v>
      </c>
      <c r="B71" s="21" t="s">
        <v>517</v>
      </c>
      <c r="C71" s="22" t="s">
        <v>1030</v>
      </c>
      <c r="D71" s="103"/>
      <c r="E71" s="104"/>
      <c r="F71" s="105"/>
      <c r="G71" s="24"/>
      <c r="H71" s="25"/>
      <c r="I71" s="26"/>
      <c r="J71" s="15"/>
    </row>
    <row r="72" spans="1:10" ht="16.5" customHeight="1">
      <c r="B72" s="34"/>
      <c r="C72" s="35"/>
      <c r="D72" s="107"/>
      <c r="E72" s="91"/>
      <c r="F72" s="108"/>
      <c r="G72" s="37"/>
      <c r="H72" s="37"/>
      <c r="I72" s="39"/>
      <c r="J72" s="15"/>
    </row>
    <row r="73" spans="1:10" ht="16.5" customHeight="1">
      <c r="A73" s="1">
        <v>2</v>
      </c>
      <c r="B73" s="45"/>
      <c r="C73" s="22" t="s">
        <v>1049</v>
      </c>
      <c r="D73" s="103" t="s">
        <v>1065</v>
      </c>
      <c r="E73" s="104">
        <v>1</v>
      </c>
      <c r="F73" s="105" t="s">
        <v>119</v>
      </c>
      <c r="G73" s="24"/>
      <c r="H73" s="25"/>
      <c r="I73" s="26"/>
      <c r="J73" s="15"/>
    </row>
    <row r="74" spans="1:10" ht="16.5" customHeight="1">
      <c r="B74" s="34"/>
      <c r="C74" s="35"/>
      <c r="D74" s="107"/>
      <c r="E74" s="91"/>
      <c r="F74" s="108"/>
      <c r="G74" s="37"/>
      <c r="H74" s="37"/>
      <c r="I74" s="39"/>
      <c r="J74" s="15"/>
    </row>
    <row r="75" spans="1:10" ht="16.5" customHeight="1">
      <c r="A75" s="1">
        <v>3</v>
      </c>
      <c r="B75" s="45"/>
      <c r="C75" s="22" t="s">
        <v>1049</v>
      </c>
      <c r="D75" s="103" t="s">
        <v>1066</v>
      </c>
      <c r="E75" s="104">
        <v>1</v>
      </c>
      <c r="F75" s="105" t="s">
        <v>119</v>
      </c>
      <c r="G75" s="24"/>
      <c r="H75" s="25"/>
      <c r="I75" s="26"/>
      <c r="J75" s="15"/>
    </row>
    <row r="76" spans="1:10" ht="16.5" customHeight="1">
      <c r="B76" s="34"/>
      <c r="C76" s="35"/>
      <c r="D76" s="107"/>
      <c r="E76" s="91"/>
      <c r="F76" s="108"/>
      <c r="G76" s="37"/>
      <c r="H76" s="37"/>
      <c r="I76" s="39"/>
      <c r="J76" s="15"/>
    </row>
    <row r="77" spans="1:10" ht="16.5" customHeight="1">
      <c r="A77" s="1">
        <v>4</v>
      </c>
      <c r="B77" s="45"/>
      <c r="C77" s="22" t="s">
        <v>1049</v>
      </c>
      <c r="D77" s="103" t="s">
        <v>1067</v>
      </c>
      <c r="E77" s="104">
        <v>1</v>
      </c>
      <c r="F77" s="105" t="s">
        <v>119</v>
      </c>
      <c r="G77" s="24"/>
      <c r="H77" s="25"/>
      <c r="I77" s="26"/>
      <c r="J77" s="15"/>
    </row>
    <row r="78" spans="1:10" ht="16.5" customHeight="1">
      <c r="B78" s="34"/>
      <c r="C78" s="35"/>
      <c r="D78" s="107"/>
      <c r="E78" s="91"/>
      <c r="F78" s="108"/>
      <c r="G78" s="37"/>
      <c r="H78" s="37"/>
      <c r="I78" s="39"/>
      <c r="J78" s="15"/>
    </row>
    <row r="79" spans="1:10" ht="16.5" customHeight="1">
      <c r="A79" s="1">
        <v>5</v>
      </c>
      <c r="B79" s="45"/>
      <c r="C79" s="22" t="s">
        <v>1049</v>
      </c>
      <c r="D79" s="103" t="s">
        <v>1068</v>
      </c>
      <c r="E79" s="104">
        <v>1</v>
      </c>
      <c r="F79" s="105" t="s">
        <v>119</v>
      </c>
      <c r="G79" s="24"/>
      <c r="H79" s="25"/>
      <c r="I79" s="26"/>
      <c r="J79" s="15"/>
    </row>
    <row r="80" spans="1:10" ht="16.5" customHeight="1">
      <c r="B80" s="34"/>
      <c r="C80" s="35"/>
      <c r="D80" s="107"/>
      <c r="E80" s="91"/>
      <c r="F80" s="108"/>
      <c r="G80" s="37"/>
      <c r="H80" s="37"/>
      <c r="I80" s="39"/>
      <c r="J80" s="15"/>
    </row>
    <row r="81" spans="1:10" ht="16.5" customHeight="1">
      <c r="A81" s="1">
        <v>6</v>
      </c>
      <c r="B81" s="45"/>
      <c r="C81" s="22" t="s">
        <v>1049</v>
      </c>
      <c r="D81" s="103" t="s">
        <v>1069</v>
      </c>
      <c r="E81" s="104">
        <v>1</v>
      </c>
      <c r="F81" s="105" t="s">
        <v>119</v>
      </c>
      <c r="G81" s="24"/>
      <c r="H81" s="25"/>
      <c r="I81" s="26"/>
      <c r="J81" s="15"/>
    </row>
    <row r="82" spans="1:10" ht="16.5" customHeight="1">
      <c r="B82" s="34"/>
      <c r="C82" s="35"/>
      <c r="D82" s="107"/>
      <c r="E82" s="91"/>
      <c r="F82" s="108"/>
      <c r="G82" s="37"/>
      <c r="H82" s="37"/>
      <c r="I82" s="39"/>
      <c r="J82" s="15"/>
    </row>
    <row r="83" spans="1:10" ht="16.5" customHeight="1">
      <c r="A83" s="1">
        <v>7</v>
      </c>
      <c r="B83" s="45"/>
      <c r="C83" s="22" t="s">
        <v>1049</v>
      </c>
      <c r="D83" s="103" t="s">
        <v>1070</v>
      </c>
      <c r="E83" s="104">
        <v>1</v>
      </c>
      <c r="F83" s="105" t="s">
        <v>119</v>
      </c>
      <c r="G83" s="24"/>
      <c r="H83" s="25"/>
      <c r="I83" s="26"/>
      <c r="J83" s="15"/>
    </row>
    <row r="84" spans="1:10" ht="16.5" customHeight="1">
      <c r="B84" s="34"/>
      <c r="C84" s="35"/>
      <c r="D84" s="107"/>
      <c r="E84" s="91"/>
      <c r="F84" s="108"/>
      <c r="G84" s="37"/>
      <c r="H84" s="37"/>
      <c r="I84" s="39"/>
      <c r="J84" s="15"/>
    </row>
    <row r="85" spans="1:10" ht="16.5" customHeight="1">
      <c r="A85" s="1">
        <v>8</v>
      </c>
      <c r="B85" s="45"/>
      <c r="C85" s="22" t="s">
        <v>1049</v>
      </c>
      <c r="D85" s="103" t="s">
        <v>1071</v>
      </c>
      <c r="E85" s="104">
        <v>1</v>
      </c>
      <c r="F85" s="105" t="s">
        <v>119</v>
      </c>
      <c r="G85" s="24"/>
      <c r="H85" s="25"/>
      <c r="I85" s="26"/>
      <c r="J85" s="15"/>
    </row>
    <row r="86" spans="1:10" ht="16.5" customHeight="1">
      <c r="B86" s="34"/>
      <c r="C86" s="35"/>
      <c r="D86" s="107"/>
      <c r="E86" s="91"/>
      <c r="F86" s="108"/>
      <c r="G86" s="37"/>
      <c r="H86" s="37"/>
      <c r="I86" s="39"/>
      <c r="J86" s="15"/>
    </row>
    <row r="87" spans="1:10" ht="16.5" customHeight="1">
      <c r="A87" s="1">
        <v>9</v>
      </c>
      <c r="B87" s="45"/>
      <c r="C87" s="22" t="s">
        <v>1049</v>
      </c>
      <c r="D87" s="103" t="s">
        <v>1072</v>
      </c>
      <c r="E87" s="104">
        <v>1</v>
      </c>
      <c r="F87" s="105" t="s">
        <v>119</v>
      </c>
      <c r="G87" s="24"/>
      <c r="H87" s="25"/>
      <c r="I87" s="26"/>
      <c r="J87" s="15"/>
    </row>
    <row r="88" spans="1:10" ht="16.5" customHeight="1">
      <c r="B88" s="34"/>
      <c r="C88" s="35"/>
      <c r="D88" s="107"/>
      <c r="E88" s="91"/>
      <c r="F88" s="108"/>
      <c r="G88" s="37"/>
      <c r="H88" s="37"/>
      <c r="I88" s="39"/>
      <c r="J88" s="15"/>
    </row>
    <row r="89" spans="1:10" ht="16.5" customHeight="1">
      <c r="A89" s="1">
        <v>10</v>
      </c>
      <c r="B89" s="45"/>
      <c r="C89" s="22" t="s">
        <v>1049</v>
      </c>
      <c r="D89" s="103" t="s">
        <v>1073</v>
      </c>
      <c r="E89" s="104">
        <v>1</v>
      </c>
      <c r="F89" s="105" t="s">
        <v>119</v>
      </c>
      <c r="G89" s="24"/>
      <c r="H89" s="25"/>
      <c r="I89" s="26"/>
      <c r="J89" s="15"/>
    </row>
    <row r="90" spans="1:10" ht="16.5" customHeight="1">
      <c r="B90" s="34"/>
      <c r="C90" s="35"/>
      <c r="D90" s="107"/>
      <c r="E90" s="91"/>
      <c r="F90" s="108"/>
      <c r="G90" s="37"/>
      <c r="H90" s="37"/>
      <c r="I90" s="39"/>
      <c r="J90" s="15"/>
    </row>
    <row r="91" spans="1:10" ht="16.5" customHeight="1">
      <c r="A91" s="1">
        <v>11</v>
      </c>
      <c r="B91" s="45"/>
      <c r="C91" s="22" t="s">
        <v>1050</v>
      </c>
      <c r="D91" s="103" t="s">
        <v>1074</v>
      </c>
      <c r="E91" s="104">
        <v>1</v>
      </c>
      <c r="F91" s="105" t="s">
        <v>119</v>
      </c>
      <c r="G91" s="24"/>
      <c r="H91" s="25"/>
      <c r="I91" s="26"/>
      <c r="J91" s="15"/>
    </row>
    <row r="92" spans="1:10" ht="16.5" customHeight="1">
      <c r="B92" s="34"/>
      <c r="C92" s="35"/>
      <c r="D92" s="107"/>
      <c r="E92" s="91"/>
      <c r="F92" s="108"/>
      <c r="G92" s="37"/>
      <c r="H92" s="37"/>
      <c r="I92" s="39"/>
      <c r="J92" s="15"/>
    </row>
    <row r="93" spans="1:10" ht="16.5" customHeight="1">
      <c r="A93" s="1">
        <v>12</v>
      </c>
      <c r="B93" s="45"/>
      <c r="C93" s="22" t="s">
        <v>1050</v>
      </c>
      <c r="D93" s="103" t="s">
        <v>1075</v>
      </c>
      <c r="E93" s="104">
        <v>1</v>
      </c>
      <c r="F93" s="105" t="s">
        <v>119</v>
      </c>
      <c r="G93" s="24"/>
      <c r="H93" s="25"/>
      <c r="I93" s="26"/>
      <c r="J93" s="15"/>
    </row>
    <row r="94" spans="1:10" ht="16.5" customHeight="1">
      <c r="B94" s="34"/>
      <c r="C94" s="35"/>
      <c r="D94" s="107"/>
      <c r="E94" s="91"/>
      <c r="F94" s="108"/>
      <c r="G94" s="37"/>
      <c r="H94" s="37"/>
      <c r="I94" s="39"/>
      <c r="J94" s="15"/>
    </row>
    <row r="95" spans="1:10" ht="16.5" customHeight="1">
      <c r="A95" s="1">
        <v>13</v>
      </c>
      <c r="B95" s="45"/>
      <c r="C95" s="22" t="s">
        <v>1050</v>
      </c>
      <c r="D95" s="103" t="s">
        <v>1076</v>
      </c>
      <c r="E95" s="104">
        <v>1</v>
      </c>
      <c r="F95" s="105" t="s">
        <v>119</v>
      </c>
      <c r="G95" s="24"/>
      <c r="H95" s="25"/>
      <c r="I95" s="26"/>
      <c r="J95" s="15"/>
    </row>
    <row r="96" spans="1:10" ht="16.5" customHeight="1">
      <c r="B96" s="34"/>
      <c r="C96" s="35"/>
      <c r="D96" s="107"/>
      <c r="E96" s="91"/>
      <c r="F96" s="108"/>
      <c r="G96" s="37"/>
      <c r="H96" s="37"/>
      <c r="I96" s="39"/>
      <c r="J96" s="15"/>
    </row>
    <row r="97" spans="1:10" ht="16.5" customHeight="1">
      <c r="A97" s="1">
        <v>14</v>
      </c>
      <c r="B97" s="45"/>
      <c r="C97" s="22" t="s">
        <v>1050</v>
      </c>
      <c r="D97" s="103" t="s">
        <v>1077</v>
      </c>
      <c r="E97" s="104">
        <v>1</v>
      </c>
      <c r="F97" s="105" t="s">
        <v>119</v>
      </c>
      <c r="G97" s="24"/>
      <c r="H97" s="25"/>
      <c r="I97" s="26"/>
      <c r="J97" s="15"/>
    </row>
    <row r="98" spans="1:10" ht="16.5" customHeight="1">
      <c r="B98" s="34"/>
      <c r="C98" s="35"/>
      <c r="D98" s="107"/>
      <c r="E98" s="91"/>
      <c r="F98" s="108"/>
      <c r="G98" s="37"/>
      <c r="H98" s="37"/>
      <c r="I98" s="39"/>
      <c r="J98" s="15"/>
    </row>
    <row r="99" spans="1:10" ht="16.5" customHeight="1">
      <c r="A99" s="1">
        <v>15</v>
      </c>
      <c r="B99" s="45"/>
      <c r="C99" s="22" t="s">
        <v>1051</v>
      </c>
      <c r="D99" s="103" t="s">
        <v>1078</v>
      </c>
      <c r="E99" s="104">
        <v>1</v>
      </c>
      <c r="F99" s="105" t="s">
        <v>119</v>
      </c>
      <c r="G99" s="24"/>
      <c r="H99" s="25"/>
      <c r="I99" s="26"/>
      <c r="J99" s="15"/>
    </row>
    <row r="100" spans="1:10" ht="16.5" customHeight="1">
      <c r="B100" s="34"/>
      <c r="C100" s="35"/>
      <c r="D100" s="107"/>
      <c r="E100" s="91"/>
      <c r="F100" s="108"/>
      <c r="G100" s="37"/>
      <c r="H100" s="37"/>
      <c r="I100" s="39"/>
      <c r="J100" s="15"/>
    </row>
    <row r="101" spans="1:10" ht="16.5" customHeight="1">
      <c r="A101" s="1">
        <v>16</v>
      </c>
      <c r="B101" s="130"/>
      <c r="C101" s="52" t="s">
        <v>1049</v>
      </c>
      <c r="D101" s="119" t="s">
        <v>1079</v>
      </c>
      <c r="E101" s="132">
        <v>1</v>
      </c>
      <c r="F101" s="77" t="s">
        <v>119</v>
      </c>
      <c r="G101" s="54"/>
      <c r="H101" s="55"/>
      <c r="I101" s="131"/>
      <c r="J101" s="15"/>
    </row>
    <row r="102" spans="1:10" ht="16.5" customHeight="1">
      <c r="B102" s="7"/>
      <c r="C102" s="8"/>
      <c r="D102" s="99"/>
      <c r="E102" s="87"/>
      <c r="F102" s="100"/>
      <c r="G102" s="10"/>
      <c r="H102" s="11"/>
      <c r="I102" s="12"/>
      <c r="J102" s="15"/>
    </row>
    <row r="103" spans="1:10" ht="16.5" customHeight="1">
      <c r="A103" s="1">
        <v>1</v>
      </c>
      <c r="B103" s="21"/>
      <c r="C103" s="8" t="s">
        <v>1052</v>
      </c>
      <c r="D103" s="103" t="s">
        <v>1080</v>
      </c>
      <c r="E103" s="87">
        <v>9</v>
      </c>
      <c r="F103" s="100" t="s">
        <v>104</v>
      </c>
      <c r="G103" s="10"/>
      <c r="H103" s="11"/>
      <c r="I103" s="26"/>
      <c r="J103" s="15"/>
    </row>
    <row r="104" spans="1:10" ht="16.5" customHeight="1">
      <c r="B104" s="34"/>
      <c r="C104" s="35"/>
      <c r="D104" s="99"/>
      <c r="E104" s="91"/>
      <c r="F104" s="108"/>
      <c r="G104" s="37"/>
      <c r="H104" s="38"/>
      <c r="I104" s="12"/>
      <c r="J104" s="15"/>
    </row>
    <row r="105" spans="1:10" ht="16.5" customHeight="1">
      <c r="A105" s="1">
        <v>2</v>
      </c>
      <c r="B105" s="45"/>
      <c r="C105" s="22" t="s">
        <v>1052</v>
      </c>
      <c r="D105" s="103" t="s">
        <v>1081</v>
      </c>
      <c r="E105" s="104">
        <v>26</v>
      </c>
      <c r="F105" s="105" t="s">
        <v>104</v>
      </c>
      <c r="G105" s="24"/>
      <c r="H105" s="25"/>
      <c r="I105" s="26"/>
      <c r="J105" s="15"/>
    </row>
    <row r="106" spans="1:10" ht="16.5" customHeight="1">
      <c r="B106" s="34"/>
      <c r="C106" s="35"/>
      <c r="D106" s="107"/>
      <c r="E106" s="91"/>
      <c r="F106" s="108"/>
      <c r="G106" s="37"/>
      <c r="H106" s="38"/>
      <c r="I106" s="39"/>
      <c r="J106" s="15"/>
    </row>
    <row r="107" spans="1:10" ht="16.5" customHeight="1">
      <c r="A107" s="1">
        <v>3</v>
      </c>
      <c r="B107" s="45"/>
      <c r="C107" s="22" t="s">
        <v>1052</v>
      </c>
      <c r="D107" s="103" t="s">
        <v>1082</v>
      </c>
      <c r="E107" s="104">
        <v>18</v>
      </c>
      <c r="F107" s="105" t="s">
        <v>104</v>
      </c>
      <c r="G107" s="24"/>
      <c r="H107" s="25"/>
      <c r="I107" s="26"/>
      <c r="J107" s="15"/>
    </row>
    <row r="108" spans="1:10" ht="16.5" customHeight="1">
      <c r="B108" s="34"/>
      <c r="C108" s="35"/>
      <c r="D108" s="107"/>
      <c r="E108" s="91"/>
      <c r="F108" s="108"/>
      <c r="G108" s="37"/>
      <c r="H108" s="38"/>
      <c r="I108" s="39"/>
      <c r="J108" s="15"/>
    </row>
    <row r="109" spans="1:10" ht="16.5" customHeight="1">
      <c r="A109" s="1">
        <v>4</v>
      </c>
      <c r="B109" s="45"/>
      <c r="C109" s="22" t="s">
        <v>1052</v>
      </c>
      <c r="D109" s="103" t="s">
        <v>1083</v>
      </c>
      <c r="E109" s="104">
        <v>20</v>
      </c>
      <c r="F109" s="105" t="s">
        <v>104</v>
      </c>
      <c r="G109" s="24"/>
      <c r="H109" s="25"/>
      <c r="I109" s="26"/>
      <c r="J109" s="15"/>
    </row>
    <row r="110" spans="1:10" ht="16.5" customHeight="1">
      <c r="B110" s="34"/>
      <c r="C110" s="35"/>
      <c r="D110" s="107"/>
      <c r="E110" s="91"/>
      <c r="F110" s="108"/>
      <c r="G110" s="37"/>
      <c r="H110" s="38"/>
      <c r="I110" s="39"/>
      <c r="J110" s="15"/>
    </row>
    <row r="111" spans="1:10" ht="16.5" customHeight="1">
      <c r="A111" s="1">
        <v>5</v>
      </c>
      <c r="B111" s="45"/>
      <c r="C111" s="22" t="s">
        <v>1053</v>
      </c>
      <c r="D111" s="103" t="s">
        <v>1084</v>
      </c>
      <c r="E111" s="104">
        <v>44</v>
      </c>
      <c r="F111" s="105" t="s">
        <v>104</v>
      </c>
      <c r="G111" s="24"/>
      <c r="H111" s="25"/>
      <c r="I111" s="26"/>
      <c r="J111" s="15"/>
    </row>
    <row r="112" spans="1:10" ht="16.5" customHeight="1">
      <c r="B112" s="34"/>
      <c r="C112" s="35"/>
      <c r="D112" s="35"/>
      <c r="E112" s="91"/>
      <c r="F112" s="36"/>
      <c r="G112" s="37"/>
      <c r="H112" s="38"/>
      <c r="I112" s="39"/>
      <c r="J112" s="15"/>
    </row>
    <row r="113" spans="1:10" ht="16.5" customHeight="1">
      <c r="A113" s="1">
        <v>6</v>
      </c>
      <c r="B113" s="45"/>
      <c r="C113" s="22" t="s">
        <v>1053</v>
      </c>
      <c r="D113" s="22" t="s">
        <v>1085</v>
      </c>
      <c r="E113" s="104">
        <v>20</v>
      </c>
      <c r="F113" s="23" t="s">
        <v>104</v>
      </c>
      <c r="G113" s="24"/>
      <c r="H113" s="25"/>
      <c r="I113" s="26"/>
      <c r="J113" s="15"/>
    </row>
    <row r="114" spans="1:10" ht="16.5" customHeight="1">
      <c r="B114" s="34"/>
      <c r="C114" s="35"/>
      <c r="D114" s="35"/>
      <c r="E114" s="91"/>
      <c r="F114" s="36"/>
      <c r="G114" s="37"/>
      <c r="H114" s="38"/>
      <c r="I114" s="39"/>
      <c r="J114" s="15"/>
    </row>
    <row r="115" spans="1:10" ht="16.5" customHeight="1">
      <c r="A115" s="1">
        <v>7</v>
      </c>
      <c r="B115" s="45"/>
      <c r="C115" s="22" t="s">
        <v>1054</v>
      </c>
      <c r="D115" s="22" t="s">
        <v>1086</v>
      </c>
      <c r="E115" s="104">
        <v>8</v>
      </c>
      <c r="F115" s="23" t="s">
        <v>104</v>
      </c>
      <c r="G115" s="24"/>
      <c r="H115" s="25"/>
      <c r="I115" s="26"/>
      <c r="J115" s="15"/>
    </row>
    <row r="116" spans="1:10" ht="16.5" customHeight="1">
      <c r="B116" s="34"/>
      <c r="C116" s="35"/>
      <c r="D116" s="35"/>
      <c r="E116" s="91"/>
      <c r="F116" s="36"/>
      <c r="G116" s="37"/>
      <c r="H116" s="38"/>
      <c r="I116" s="39"/>
      <c r="J116" s="15"/>
    </row>
    <row r="117" spans="1:10" ht="16.5" customHeight="1">
      <c r="A117" s="1">
        <v>8</v>
      </c>
      <c r="B117" s="45"/>
      <c r="C117" s="22" t="s">
        <v>1054</v>
      </c>
      <c r="D117" s="22" t="s">
        <v>1087</v>
      </c>
      <c r="E117" s="104">
        <v>22</v>
      </c>
      <c r="F117" s="23" t="s">
        <v>104</v>
      </c>
      <c r="G117" s="24"/>
      <c r="H117" s="25"/>
      <c r="I117" s="26"/>
      <c r="J117" s="15"/>
    </row>
    <row r="118" spans="1:10" ht="16.5" customHeight="1">
      <c r="B118" s="34"/>
      <c r="C118" s="35"/>
      <c r="D118" s="35"/>
      <c r="E118" s="64"/>
      <c r="F118" s="36"/>
      <c r="G118" s="37"/>
      <c r="H118" s="38"/>
      <c r="I118" s="39"/>
      <c r="J118" s="15"/>
    </row>
    <row r="119" spans="1:10" ht="16.5" customHeight="1">
      <c r="A119" s="1">
        <v>9</v>
      </c>
      <c r="B119" s="45"/>
      <c r="C119" s="22" t="s">
        <v>1054</v>
      </c>
      <c r="D119" s="22" t="s">
        <v>1088</v>
      </c>
      <c r="E119" s="63">
        <v>33</v>
      </c>
      <c r="F119" s="23" t="s">
        <v>104</v>
      </c>
      <c r="G119" s="24"/>
      <c r="H119" s="25"/>
      <c r="I119" s="26"/>
      <c r="J119" s="15"/>
    </row>
    <row r="120" spans="1:10" ht="16.5" customHeight="1">
      <c r="B120" s="34"/>
      <c r="C120" s="35"/>
      <c r="D120" s="107"/>
      <c r="E120" s="91"/>
      <c r="F120" s="108"/>
      <c r="G120" s="37"/>
      <c r="H120" s="38"/>
      <c r="I120" s="39"/>
      <c r="J120" s="15"/>
    </row>
    <row r="121" spans="1:10" ht="16.5" customHeight="1">
      <c r="A121" s="1">
        <v>10</v>
      </c>
      <c r="B121" s="45"/>
      <c r="C121" s="22" t="s">
        <v>1055</v>
      </c>
      <c r="D121" s="103" t="s">
        <v>1089</v>
      </c>
      <c r="E121" s="104">
        <v>1</v>
      </c>
      <c r="F121" s="105" t="s">
        <v>1101</v>
      </c>
      <c r="G121" s="24"/>
      <c r="H121" s="25"/>
      <c r="I121" s="26"/>
      <c r="J121" s="15"/>
    </row>
    <row r="122" spans="1:10" ht="16.5" customHeight="1">
      <c r="B122" s="34"/>
      <c r="C122" s="35"/>
      <c r="D122" s="107"/>
      <c r="E122" s="91"/>
      <c r="F122" s="108"/>
      <c r="G122" s="37"/>
      <c r="H122" s="38"/>
      <c r="I122" s="39"/>
      <c r="J122" s="15"/>
    </row>
    <row r="123" spans="1:10" ht="16.5" customHeight="1">
      <c r="A123" s="1">
        <v>11</v>
      </c>
      <c r="B123" s="45"/>
      <c r="C123" s="22" t="s">
        <v>1055</v>
      </c>
      <c r="D123" s="103" t="s">
        <v>1090</v>
      </c>
      <c r="E123" s="104">
        <v>4</v>
      </c>
      <c r="F123" s="105" t="s">
        <v>1101</v>
      </c>
      <c r="G123" s="24"/>
      <c r="H123" s="25"/>
      <c r="I123" s="26"/>
      <c r="J123" s="15"/>
    </row>
    <row r="124" spans="1:10" ht="16.5" customHeight="1">
      <c r="B124" s="34"/>
      <c r="C124" s="35"/>
      <c r="D124" s="107"/>
      <c r="E124" s="91"/>
      <c r="F124" s="108"/>
      <c r="G124" s="37"/>
      <c r="H124" s="38"/>
      <c r="I124" s="39"/>
      <c r="J124" s="15"/>
    </row>
    <row r="125" spans="1:10" ht="16.5" customHeight="1">
      <c r="A125" s="1">
        <v>12</v>
      </c>
      <c r="B125" s="45"/>
      <c r="C125" s="22" t="s">
        <v>1055</v>
      </c>
      <c r="D125" s="103" t="s">
        <v>1091</v>
      </c>
      <c r="E125" s="104">
        <v>5</v>
      </c>
      <c r="F125" s="105" t="s">
        <v>1101</v>
      </c>
      <c r="G125" s="24"/>
      <c r="H125" s="25"/>
      <c r="I125" s="26"/>
      <c r="J125" s="15"/>
    </row>
    <row r="126" spans="1:10" ht="16.5" customHeight="1">
      <c r="B126" s="34"/>
      <c r="C126" s="35"/>
      <c r="D126" s="107"/>
      <c r="E126" s="91"/>
      <c r="F126" s="108"/>
      <c r="G126" s="37"/>
      <c r="H126" s="38"/>
      <c r="I126" s="39"/>
      <c r="J126" s="15"/>
    </row>
    <row r="127" spans="1:10" ht="16.5" customHeight="1">
      <c r="A127" s="1">
        <v>13</v>
      </c>
      <c r="B127" s="45"/>
      <c r="C127" s="22" t="s">
        <v>1056</v>
      </c>
      <c r="D127" s="103" t="s">
        <v>1092</v>
      </c>
      <c r="E127" s="104">
        <v>25</v>
      </c>
      <c r="F127" s="105" t="s">
        <v>104</v>
      </c>
      <c r="G127" s="24"/>
      <c r="H127" s="25"/>
      <c r="I127" s="26"/>
      <c r="J127" s="15"/>
    </row>
    <row r="128" spans="1:10" ht="16.5" customHeight="1">
      <c r="B128" s="34"/>
      <c r="C128" s="35"/>
      <c r="D128" s="107"/>
      <c r="E128" s="91"/>
      <c r="F128" s="108"/>
      <c r="G128" s="37"/>
      <c r="H128" s="38"/>
      <c r="I128" s="39"/>
      <c r="J128" s="15"/>
    </row>
    <row r="129" spans="1:10" ht="16.5" customHeight="1">
      <c r="A129" s="1">
        <v>14</v>
      </c>
      <c r="B129" s="45"/>
      <c r="C129" s="22" t="s">
        <v>1057</v>
      </c>
      <c r="D129" s="103" t="s">
        <v>1093</v>
      </c>
      <c r="E129" s="104">
        <v>20</v>
      </c>
      <c r="F129" s="105" t="s">
        <v>104</v>
      </c>
      <c r="G129" s="24"/>
      <c r="H129" s="25"/>
      <c r="I129" s="26"/>
      <c r="J129" s="15"/>
    </row>
    <row r="130" spans="1:10" ht="16.5" customHeight="1">
      <c r="B130" s="7"/>
      <c r="C130" s="8"/>
      <c r="D130" s="99"/>
      <c r="E130" s="87"/>
      <c r="F130" s="100"/>
      <c r="G130" s="10"/>
      <c r="H130" s="38"/>
      <c r="I130" s="39"/>
      <c r="J130" s="15"/>
    </row>
    <row r="131" spans="1:10" ht="16.5" customHeight="1">
      <c r="A131" s="1">
        <v>15</v>
      </c>
      <c r="B131" s="7"/>
      <c r="C131" s="8" t="s">
        <v>1052</v>
      </c>
      <c r="D131" s="103" t="s">
        <v>1093</v>
      </c>
      <c r="E131" s="87">
        <v>26</v>
      </c>
      <c r="F131" s="100" t="s">
        <v>104</v>
      </c>
      <c r="G131" s="10"/>
      <c r="H131" s="25"/>
      <c r="I131" s="26"/>
      <c r="J131" s="15"/>
    </row>
    <row r="132" spans="1:10" ht="16.5" customHeight="1">
      <c r="B132" s="34"/>
      <c r="C132" s="35"/>
      <c r="D132" s="107"/>
      <c r="E132" s="91"/>
      <c r="F132" s="108"/>
      <c r="G132" s="37"/>
      <c r="H132" s="38"/>
      <c r="I132" s="39"/>
      <c r="J132" s="15"/>
    </row>
    <row r="133" spans="1:10" ht="16.5" customHeight="1">
      <c r="A133" s="1">
        <v>16</v>
      </c>
      <c r="B133" s="130"/>
      <c r="C133" s="52" t="s">
        <v>1058</v>
      </c>
      <c r="D133" s="119" t="s">
        <v>1094</v>
      </c>
      <c r="E133" s="132">
        <v>3</v>
      </c>
      <c r="F133" s="77" t="s">
        <v>582</v>
      </c>
      <c r="G133" s="54"/>
      <c r="H133" s="55"/>
      <c r="I133" s="131"/>
      <c r="J133" s="15"/>
    </row>
    <row r="134" spans="1:10" ht="16.5" customHeight="1">
      <c r="B134" s="7"/>
      <c r="C134" s="8"/>
      <c r="D134" s="99"/>
      <c r="E134" s="87"/>
      <c r="F134" s="100"/>
      <c r="G134" s="10"/>
      <c r="H134" s="11"/>
      <c r="I134" s="12"/>
      <c r="J134" s="15"/>
    </row>
    <row r="135" spans="1:10" ht="16.5" customHeight="1">
      <c r="A135" s="1">
        <v>1</v>
      </c>
      <c r="B135" s="21"/>
      <c r="C135" s="8" t="s">
        <v>1054</v>
      </c>
      <c r="D135" s="103" t="s">
        <v>1095</v>
      </c>
      <c r="E135" s="87">
        <v>26</v>
      </c>
      <c r="F135" s="100" t="s">
        <v>104</v>
      </c>
      <c r="G135" s="10"/>
      <c r="H135" s="11"/>
      <c r="I135" s="26"/>
      <c r="J135" s="15"/>
    </row>
    <row r="136" spans="1:10" ht="16.5" customHeight="1">
      <c r="B136" s="34"/>
      <c r="C136" s="35"/>
      <c r="D136" s="99"/>
      <c r="E136" s="91"/>
      <c r="F136" s="108"/>
      <c r="G136" s="37"/>
      <c r="H136" s="38"/>
      <c r="I136" s="12"/>
      <c r="J136" s="15"/>
    </row>
    <row r="137" spans="1:10" ht="16.5" customHeight="1">
      <c r="A137" s="1">
        <v>2</v>
      </c>
      <c r="B137" s="45"/>
      <c r="C137" s="22" t="s">
        <v>1059</v>
      </c>
      <c r="D137" s="103"/>
      <c r="E137" s="104">
        <v>1</v>
      </c>
      <c r="F137" s="105" t="s">
        <v>1101</v>
      </c>
      <c r="G137" s="24"/>
      <c r="H137" s="25"/>
      <c r="I137" s="26"/>
      <c r="J137" s="15"/>
    </row>
    <row r="138" spans="1:10" ht="16.5" customHeight="1">
      <c r="B138" s="34"/>
      <c r="C138" s="35"/>
      <c r="D138" s="107"/>
      <c r="E138" s="91"/>
      <c r="F138" s="108"/>
      <c r="G138" s="37"/>
      <c r="H138" s="38"/>
      <c r="I138" s="39"/>
      <c r="J138" s="15"/>
    </row>
    <row r="139" spans="1:10" ht="16.5" customHeight="1">
      <c r="A139" s="1">
        <v>3</v>
      </c>
      <c r="B139" s="45"/>
      <c r="C139" s="22" t="s">
        <v>1060</v>
      </c>
      <c r="D139" s="103" t="s">
        <v>1096</v>
      </c>
      <c r="E139" s="104">
        <v>27</v>
      </c>
      <c r="F139" s="105" t="s">
        <v>1101</v>
      </c>
      <c r="G139" s="24"/>
      <c r="H139" s="25"/>
      <c r="I139" s="26"/>
      <c r="J139" s="15"/>
    </row>
    <row r="140" spans="1:10" ht="16.5" customHeight="1">
      <c r="B140" s="34"/>
      <c r="C140" s="35"/>
      <c r="D140" s="107"/>
      <c r="E140" s="91"/>
      <c r="F140" s="108"/>
      <c r="G140" s="37"/>
      <c r="H140" s="38"/>
      <c r="I140" s="39"/>
      <c r="J140" s="15"/>
    </row>
    <row r="141" spans="1:10" ht="16.5" customHeight="1">
      <c r="A141" s="1">
        <v>4</v>
      </c>
      <c r="B141" s="45"/>
      <c r="C141" s="22" t="s">
        <v>1061</v>
      </c>
      <c r="D141" s="103" t="s">
        <v>1096</v>
      </c>
      <c r="E141" s="104">
        <v>34</v>
      </c>
      <c r="F141" s="105" t="s">
        <v>1101</v>
      </c>
      <c r="G141" s="24"/>
      <c r="H141" s="25"/>
      <c r="I141" s="26"/>
      <c r="J141" s="15"/>
    </row>
    <row r="142" spans="1:10" ht="16.5" customHeight="1">
      <c r="B142" s="34"/>
      <c r="C142" s="35"/>
      <c r="D142" s="107"/>
      <c r="E142" s="91"/>
      <c r="F142" s="108"/>
      <c r="G142" s="37"/>
      <c r="H142" s="38"/>
      <c r="I142" s="39"/>
      <c r="J142" s="15"/>
    </row>
    <row r="143" spans="1:10" ht="16.5" customHeight="1">
      <c r="A143" s="1">
        <v>5</v>
      </c>
      <c r="B143" s="45"/>
      <c r="C143" s="22" t="s">
        <v>1062</v>
      </c>
      <c r="D143" s="103" t="s">
        <v>1097</v>
      </c>
      <c r="E143" s="104">
        <v>19</v>
      </c>
      <c r="F143" s="105" t="s">
        <v>104</v>
      </c>
      <c r="G143" s="24"/>
      <c r="H143" s="25"/>
      <c r="I143" s="26"/>
      <c r="J143" s="15"/>
    </row>
    <row r="144" spans="1:10" ht="16.5" customHeight="1">
      <c r="B144" s="34"/>
      <c r="C144" s="35"/>
      <c r="D144" s="35"/>
      <c r="E144" s="91"/>
      <c r="F144" s="36"/>
      <c r="G144" s="37"/>
      <c r="H144" s="38"/>
      <c r="I144" s="39"/>
      <c r="J144" s="15"/>
    </row>
    <row r="145" spans="1:10" ht="16.5" customHeight="1">
      <c r="A145" s="1">
        <v>6</v>
      </c>
      <c r="B145" s="45"/>
      <c r="C145" s="22" t="s">
        <v>1063</v>
      </c>
      <c r="D145" s="22" t="s">
        <v>1098</v>
      </c>
      <c r="E145" s="104">
        <v>2</v>
      </c>
      <c r="F145" s="23" t="s">
        <v>104</v>
      </c>
      <c r="G145" s="24"/>
      <c r="H145" s="25"/>
      <c r="I145" s="26"/>
      <c r="J145" s="15"/>
    </row>
    <row r="146" spans="1:10" ht="16.5" customHeight="1">
      <c r="B146" s="34"/>
      <c r="C146" s="35"/>
      <c r="D146" s="35"/>
      <c r="E146" s="91"/>
      <c r="F146" s="36"/>
      <c r="G146" s="37"/>
      <c r="H146" s="38"/>
      <c r="I146" s="39"/>
      <c r="J146" s="15"/>
    </row>
    <row r="147" spans="1:10" ht="16.5" customHeight="1">
      <c r="A147" s="1">
        <v>7</v>
      </c>
      <c r="B147" s="45"/>
      <c r="C147" s="22" t="s">
        <v>1064</v>
      </c>
      <c r="D147" s="22" t="s">
        <v>1099</v>
      </c>
      <c r="E147" s="104">
        <v>2</v>
      </c>
      <c r="F147" s="23" t="s">
        <v>582</v>
      </c>
      <c r="G147" s="24"/>
      <c r="H147" s="25"/>
      <c r="I147" s="26"/>
      <c r="J147" s="15"/>
    </row>
    <row r="148" spans="1:10" ht="16.5" customHeight="1">
      <c r="B148" s="34"/>
      <c r="C148" s="35"/>
      <c r="D148" s="35"/>
      <c r="E148" s="91"/>
      <c r="F148" s="36"/>
      <c r="G148" s="37"/>
      <c r="H148" s="38"/>
      <c r="I148" s="39"/>
      <c r="J148" s="15"/>
    </row>
    <row r="149" spans="1:10" ht="16.5" customHeight="1">
      <c r="A149" s="1">
        <v>8</v>
      </c>
      <c r="B149" s="45"/>
      <c r="C149" s="22" t="s">
        <v>1064</v>
      </c>
      <c r="D149" s="22" t="s">
        <v>1100</v>
      </c>
      <c r="E149" s="104">
        <v>2</v>
      </c>
      <c r="F149" s="23" t="s">
        <v>582</v>
      </c>
      <c r="G149" s="24"/>
      <c r="H149" s="25"/>
      <c r="I149" s="26"/>
      <c r="J149" s="15"/>
    </row>
    <row r="150" spans="1:10" ht="16.5" customHeight="1">
      <c r="B150" s="34"/>
      <c r="C150" s="35"/>
      <c r="D150" s="35"/>
      <c r="E150" s="64"/>
      <c r="F150" s="36"/>
      <c r="G150" s="37"/>
      <c r="H150" s="38"/>
      <c r="I150" s="39"/>
      <c r="J150" s="15"/>
    </row>
    <row r="151" spans="1:10" ht="16.5" customHeight="1">
      <c r="A151" s="1">
        <v>9</v>
      </c>
      <c r="B151" s="45"/>
      <c r="C151" s="22" t="s">
        <v>1043</v>
      </c>
      <c r="D151" s="22" t="s">
        <v>1213</v>
      </c>
      <c r="E151" s="63">
        <v>1</v>
      </c>
      <c r="F151" s="23" t="s">
        <v>119</v>
      </c>
      <c r="G151" s="24"/>
      <c r="H151" s="25"/>
      <c r="I151" s="26"/>
      <c r="J151" s="15"/>
    </row>
    <row r="152" spans="1:10" ht="16.5" customHeight="1">
      <c r="B152" s="34"/>
      <c r="C152" s="35"/>
      <c r="D152" s="107"/>
      <c r="E152" s="91"/>
      <c r="F152" s="108"/>
      <c r="G152" s="37"/>
      <c r="H152" s="38"/>
      <c r="I152" s="39"/>
      <c r="J152" s="15"/>
    </row>
    <row r="153" spans="1:10" ht="16.5" customHeight="1">
      <c r="A153" s="1">
        <v>10</v>
      </c>
      <c r="B153" s="45"/>
      <c r="C153" s="22" t="s">
        <v>1043</v>
      </c>
      <c r="D153" s="22" t="s">
        <v>1214</v>
      </c>
      <c r="E153" s="104">
        <v>1</v>
      </c>
      <c r="F153" s="23" t="s">
        <v>119</v>
      </c>
      <c r="G153" s="24"/>
      <c r="H153" s="25"/>
      <c r="I153" s="26"/>
      <c r="J153" s="15"/>
    </row>
    <row r="154" spans="1:10" ht="16.5" customHeight="1">
      <c r="B154" s="34"/>
      <c r="C154" s="35"/>
      <c r="D154" s="107"/>
      <c r="E154" s="91"/>
      <c r="F154" s="108"/>
      <c r="G154" s="37"/>
      <c r="H154" s="38"/>
      <c r="I154" s="39"/>
      <c r="J154" s="15"/>
    </row>
    <row r="155" spans="1:10" ht="16.5" customHeight="1">
      <c r="A155" s="1">
        <v>11</v>
      </c>
      <c r="B155" s="45"/>
      <c r="C155" s="22" t="s">
        <v>1043</v>
      </c>
      <c r="D155" s="22" t="s">
        <v>1215</v>
      </c>
      <c r="E155" s="104">
        <v>1</v>
      </c>
      <c r="F155" s="23" t="s">
        <v>119</v>
      </c>
      <c r="G155" s="24"/>
      <c r="H155" s="25"/>
      <c r="I155" s="26"/>
      <c r="J155" s="15"/>
    </row>
    <row r="156" spans="1:10" ht="16.5" customHeight="1">
      <c r="B156" s="34"/>
      <c r="C156" s="35"/>
      <c r="D156" s="107"/>
      <c r="E156" s="91"/>
      <c r="F156" s="108"/>
      <c r="G156" s="37"/>
      <c r="H156" s="38"/>
      <c r="I156" s="39"/>
      <c r="J156" s="15"/>
    </row>
    <row r="157" spans="1:10" ht="16.5" customHeight="1">
      <c r="A157" s="1">
        <v>12</v>
      </c>
      <c r="B157" s="45"/>
      <c r="C157" s="22" t="s">
        <v>1043</v>
      </c>
      <c r="D157" s="22" t="s">
        <v>1216</v>
      </c>
      <c r="E157" s="104">
        <v>1</v>
      </c>
      <c r="F157" s="23" t="s">
        <v>119</v>
      </c>
      <c r="G157" s="24"/>
      <c r="H157" s="25"/>
      <c r="I157" s="26"/>
      <c r="J157" s="15"/>
    </row>
    <row r="158" spans="1:10" ht="16.5" customHeight="1">
      <c r="B158" s="34"/>
      <c r="C158" s="35"/>
      <c r="D158" s="107"/>
      <c r="E158" s="91"/>
      <c r="F158" s="108"/>
      <c r="G158" s="37"/>
      <c r="H158" s="38"/>
      <c r="I158" s="39"/>
      <c r="J158" s="15"/>
    </row>
    <row r="159" spans="1:10" ht="16.5" customHeight="1">
      <c r="A159" s="1">
        <v>13</v>
      </c>
      <c r="B159" s="45"/>
      <c r="C159" s="22" t="s">
        <v>1043</v>
      </c>
      <c r="D159" s="22" t="s">
        <v>1217</v>
      </c>
      <c r="E159" s="104">
        <v>1</v>
      </c>
      <c r="F159" s="23" t="s">
        <v>119</v>
      </c>
      <c r="G159" s="24"/>
      <c r="H159" s="25"/>
      <c r="I159" s="26"/>
      <c r="J159" s="15"/>
    </row>
    <row r="160" spans="1:10" ht="16.5" customHeight="1">
      <c r="B160" s="34"/>
      <c r="C160" s="35"/>
      <c r="D160" s="107"/>
      <c r="E160" s="91"/>
      <c r="F160" s="108"/>
      <c r="G160" s="37"/>
      <c r="H160" s="38"/>
      <c r="I160" s="39"/>
      <c r="J160" s="15"/>
    </row>
    <row r="161" spans="1:10" ht="16.5" customHeight="1">
      <c r="A161" s="1">
        <v>14</v>
      </c>
      <c r="B161" s="45"/>
      <c r="C161" s="22" t="s">
        <v>1043</v>
      </c>
      <c r="D161" s="22" t="s">
        <v>1218</v>
      </c>
      <c r="E161" s="104">
        <v>1</v>
      </c>
      <c r="F161" s="23" t="s">
        <v>119</v>
      </c>
      <c r="G161" s="24"/>
      <c r="H161" s="25"/>
      <c r="I161" s="26"/>
      <c r="J161" s="15"/>
    </row>
    <row r="162" spans="1:10" ht="16.5" customHeight="1">
      <c r="B162" s="7"/>
      <c r="C162" s="35"/>
      <c r="D162" s="99"/>
      <c r="E162" s="87"/>
      <c r="F162" s="100"/>
      <c r="G162" s="10"/>
      <c r="H162" s="38"/>
      <c r="I162" s="12"/>
      <c r="J162" s="15"/>
    </row>
    <row r="163" spans="1:10" ht="16.5" customHeight="1">
      <c r="A163" s="1">
        <v>15</v>
      </c>
      <c r="B163" s="7"/>
      <c r="C163" s="22" t="s">
        <v>1043</v>
      </c>
      <c r="D163" s="22" t="s">
        <v>1219</v>
      </c>
      <c r="E163" s="87">
        <v>1</v>
      </c>
      <c r="F163" s="23" t="s">
        <v>119</v>
      </c>
      <c r="G163" s="10"/>
      <c r="H163" s="25"/>
      <c r="I163" s="26"/>
      <c r="J163" s="15"/>
    </row>
    <row r="164" spans="1:10" ht="16.5" customHeight="1">
      <c r="B164" s="34"/>
      <c r="C164" s="35"/>
      <c r="D164" s="107"/>
      <c r="E164" s="91"/>
      <c r="F164" s="108"/>
      <c r="G164" s="37"/>
      <c r="H164" s="38"/>
      <c r="I164" s="39"/>
      <c r="J164" s="15"/>
    </row>
    <row r="165" spans="1:10" ht="16.5" customHeight="1">
      <c r="A165" s="1">
        <v>16</v>
      </c>
      <c r="B165" s="130"/>
      <c r="C165" s="52" t="s">
        <v>1043</v>
      </c>
      <c r="D165" s="119" t="s">
        <v>1220</v>
      </c>
      <c r="E165" s="132">
        <v>1</v>
      </c>
      <c r="F165" s="77" t="s">
        <v>119</v>
      </c>
      <c r="G165" s="54"/>
      <c r="H165" s="55"/>
      <c r="I165" s="131"/>
      <c r="J165" s="15"/>
    </row>
    <row r="166" spans="1:10" ht="16.5" customHeight="1">
      <c r="B166" s="7"/>
      <c r="C166" s="8"/>
      <c r="D166" s="99"/>
      <c r="E166" s="87"/>
      <c r="F166" s="100"/>
      <c r="G166" s="10"/>
      <c r="H166" s="11"/>
      <c r="I166" s="12"/>
      <c r="J166" s="15"/>
    </row>
    <row r="167" spans="1:10" ht="16.5" customHeight="1">
      <c r="A167" s="1">
        <v>1</v>
      </c>
      <c r="B167" s="21"/>
      <c r="C167" s="8" t="s">
        <v>1043</v>
      </c>
      <c r="D167" s="103" t="s">
        <v>1221</v>
      </c>
      <c r="E167" s="87">
        <v>1</v>
      </c>
      <c r="F167" s="23" t="s">
        <v>119</v>
      </c>
      <c r="G167" s="10"/>
      <c r="H167" s="11"/>
      <c r="I167" s="26"/>
      <c r="J167" s="15"/>
    </row>
    <row r="168" spans="1:10" ht="16.5" customHeight="1">
      <c r="B168" s="34"/>
      <c r="C168" s="35"/>
      <c r="D168" s="99"/>
      <c r="E168" s="91"/>
      <c r="F168" s="108"/>
      <c r="G168" s="37"/>
      <c r="H168" s="38"/>
      <c r="I168" s="12"/>
      <c r="J168" s="15"/>
    </row>
    <row r="169" spans="1:10" ht="16.5" customHeight="1">
      <c r="A169" s="1">
        <v>2</v>
      </c>
      <c r="B169" s="45"/>
      <c r="C169" s="22" t="s">
        <v>1043</v>
      </c>
      <c r="D169" s="22" t="s">
        <v>1222</v>
      </c>
      <c r="E169" s="104">
        <v>1</v>
      </c>
      <c r="F169" s="23" t="s">
        <v>119</v>
      </c>
      <c r="G169" s="24"/>
      <c r="H169" s="25"/>
      <c r="I169" s="26"/>
      <c r="J169" s="15"/>
    </row>
    <row r="170" spans="1:10" ht="16.5" customHeight="1">
      <c r="B170" s="34"/>
      <c r="C170" s="35"/>
      <c r="D170" s="107"/>
      <c r="E170" s="91"/>
      <c r="F170" s="108"/>
      <c r="G170" s="37"/>
      <c r="H170" s="38"/>
      <c r="I170" s="39"/>
      <c r="J170" s="15"/>
    </row>
    <row r="171" spans="1:10" ht="16.5" customHeight="1">
      <c r="A171" s="1">
        <v>3</v>
      </c>
      <c r="B171" s="45"/>
      <c r="C171" s="22" t="s">
        <v>1043</v>
      </c>
      <c r="D171" s="103" t="s">
        <v>1223</v>
      </c>
      <c r="E171" s="104">
        <v>1</v>
      </c>
      <c r="F171" s="23" t="s">
        <v>119</v>
      </c>
      <c r="G171" s="24"/>
      <c r="H171" s="25"/>
      <c r="I171" s="26"/>
      <c r="J171" s="15"/>
    </row>
    <row r="172" spans="1:10" ht="16.5" customHeight="1">
      <c r="B172" s="34"/>
      <c r="C172" s="35"/>
      <c r="D172" s="107"/>
      <c r="E172" s="91"/>
      <c r="F172" s="108"/>
      <c r="G172" s="37"/>
      <c r="H172" s="38"/>
      <c r="I172" s="39"/>
      <c r="J172" s="15"/>
    </row>
    <row r="173" spans="1:10" ht="16.5" customHeight="1">
      <c r="A173" s="1">
        <v>4</v>
      </c>
      <c r="B173" s="45"/>
      <c r="C173" s="22" t="s">
        <v>1043</v>
      </c>
      <c r="D173" s="103" t="s">
        <v>1224</v>
      </c>
      <c r="E173" s="104">
        <v>1</v>
      </c>
      <c r="F173" s="23" t="s">
        <v>119</v>
      </c>
      <c r="G173" s="24"/>
      <c r="H173" s="25"/>
      <c r="I173" s="26"/>
      <c r="J173" s="15"/>
    </row>
    <row r="174" spans="1:10" ht="16.5" customHeight="1">
      <c r="B174" s="34"/>
      <c r="C174" s="35"/>
      <c r="D174" s="107"/>
      <c r="E174" s="91"/>
      <c r="F174" s="108"/>
      <c r="G174" s="37"/>
      <c r="H174" s="38"/>
      <c r="I174" s="39"/>
      <c r="J174" s="15"/>
    </row>
    <row r="175" spans="1:10" ht="16.5" customHeight="1">
      <c r="A175" s="1">
        <v>5</v>
      </c>
      <c r="B175" s="45"/>
      <c r="C175" s="22" t="s">
        <v>1043</v>
      </c>
      <c r="D175" s="103" t="s">
        <v>1225</v>
      </c>
      <c r="E175" s="104">
        <v>1</v>
      </c>
      <c r="F175" s="23" t="s">
        <v>119</v>
      </c>
      <c r="G175" s="24"/>
      <c r="H175" s="25"/>
      <c r="I175" s="26"/>
      <c r="J175" s="15"/>
    </row>
    <row r="176" spans="1:10" ht="16.5" customHeight="1">
      <c r="B176" s="34"/>
      <c r="C176" s="35"/>
      <c r="D176" s="35"/>
      <c r="E176" s="91"/>
      <c r="F176" s="36"/>
      <c r="G176" s="37"/>
      <c r="H176" s="38"/>
      <c r="I176" s="39"/>
      <c r="J176" s="15"/>
    </row>
    <row r="177" spans="1:10" ht="16.5" customHeight="1">
      <c r="A177" s="1">
        <v>6</v>
      </c>
      <c r="B177" s="45"/>
      <c r="C177" s="22" t="s">
        <v>1043</v>
      </c>
      <c r="D177" s="22" t="s">
        <v>1226</v>
      </c>
      <c r="E177" s="104">
        <v>1</v>
      </c>
      <c r="F177" s="23" t="s">
        <v>119</v>
      </c>
      <c r="G177" s="24"/>
      <c r="H177" s="25"/>
      <c r="I177" s="26"/>
      <c r="J177" s="15"/>
    </row>
    <row r="178" spans="1:10" ht="16.5" customHeight="1">
      <c r="B178" s="34"/>
      <c r="C178" s="35"/>
      <c r="D178" s="35"/>
      <c r="E178" s="91"/>
      <c r="F178" s="36"/>
      <c r="G178" s="37"/>
      <c r="H178" s="38"/>
      <c r="I178" s="39"/>
      <c r="J178" s="15"/>
    </row>
    <row r="179" spans="1:10" ht="16.5" customHeight="1">
      <c r="A179" s="1">
        <v>7</v>
      </c>
      <c r="B179" s="45"/>
      <c r="C179" s="22"/>
      <c r="D179" s="22"/>
      <c r="E179" s="104"/>
      <c r="F179" s="23"/>
      <c r="G179" s="24"/>
      <c r="H179" s="25"/>
      <c r="I179" s="26"/>
      <c r="J179" s="15"/>
    </row>
    <row r="180" spans="1:10" ht="16.5" customHeight="1">
      <c r="B180" s="34"/>
      <c r="C180" s="35"/>
      <c r="D180" s="35"/>
      <c r="E180" s="91"/>
      <c r="F180" s="36"/>
      <c r="G180" s="37"/>
      <c r="H180" s="38"/>
      <c r="I180" s="39"/>
      <c r="J180" s="15"/>
    </row>
    <row r="181" spans="1:10" ht="16.5" customHeight="1">
      <c r="A181" s="1">
        <v>8</v>
      </c>
      <c r="B181" s="45"/>
      <c r="C181" s="22"/>
      <c r="D181" s="22"/>
      <c r="E181" s="104"/>
      <c r="F181" s="23"/>
      <c r="G181" s="24"/>
      <c r="H181" s="25"/>
      <c r="I181" s="26"/>
      <c r="J181" s="15"/>
    </row>
    <row r="182" spans="1:10" ht="16.5" customHeight="1">
      <c r="B182" s="34"/>
      <c r="C182" s="35"/>
      <c r="D182" s="35"/>
      <c r="E182" s="64"/>
      <c r="F182" s="36"/>
      <c r="G182" s="37"/>
      <c r="H182" s="38"/>
      <c r="I182" s="39"/>
      <c r="J182" s="15"/>
    </row>
    <row r="183" spans="1:10" ht="16.5" customHeight="1">
      <c r="A183" s="1">
        <v>9</v>
      </c>
      <c r="B183" s="45"/>
      <c r="C183" s="22"/>
      <c r="D183" s="22"/>
      <c r="E183" s="63"/>
      <c r="F183" s="23"/>
      <c r="G183" s="24"/>
      <c r="H183" s="25"/>
      <c r="I183" s="26"/>
      <c r="J183" s="15"/>
    </row>
    <row r="184" spans="1:10" ht="16.5" customHeight="1">
      <c r="B184" s="34"/>
      <c r="C184" s="35"/>
      <c r="D184" s="107"/>
      <c r="E184" s="91"/>
      <c r="F184" s="108"/>
      <c r="G184" s="37"/>
      <c r="H184" s="38"/>
      <c r="I184" s="39"/>
      <c r="J184" s="15"/>
    </row>
    <row r="185" spans="1:10" ht="16.5" customHeight="1">
      <c r="A185" s="1">
        <v>10</v>
      </c>
      <c r="B185" s="45"/>
      <c r="C185" s="22"/>
      <c r="D185" s="103"/>
      <c r="E185" s="104"/>
      <c r="F185" s="105"/>
      <c r="G185" s="24"/>
      <c r="H185" s="25"/>
      <c r="I185" s="26"/>
      <c r="J185" s="15"/>
    </row>
    <row r="186" spans="1:10" ht="16.5" customHeight="1">
      <c r="B186" s="34"/>
      <c r="C186" s="35"/>
      <c r="D186" s="107"/>
      <c r="E186" s="91"/>
      <c r="F186" s="108"/>
      <c r="G186" s="37"/>
      <c r="H186" s="38"/>
      <c r="I186" s="39"/>
      <c r="J186" s="15"/>
    </row>
    <row r="187" spans="1:10" ht="16.5" customHeight="1">
      <c r="A187" s="1">
        <v>11</v>
      </c>
      <c r="B187" s="45"/>
      <c r="C187" s="22"/>
      <c r="D187" s="103"/>
      <c r="E187" s="104"/>
      <c r="F187" s="105"/>
      <c r="G187" s="24"/>
      <c r="H187" s="25"/>
      <c r="I187" s="26"/>
      <c r="J187" s="15"/>
    </row>
    <row r="188" spans="1:10" ht="16.5" customHeight="1">
      <c r="B188" s="34"/>
      <c r="C188" s="35"/>
      <c r="D188" s="107"/>
      <c r="E188" s="91"/>
      <c r="F188" s="108"/>
      <c r="G188" s="37"/>
      <c r="H188" s="38"/>
      <c r="I188" s="39"/>
      <c r="J188" s="15"/>
    </row>
    <row r="189" spans="1:10" ht="16.5" customHeight="1">
      <c r="A189" s="1">
        <v>12</v>
      </c>
      <c r="B189" s="45"/>
      <c r="C189" s="22"/>
      <c r="D189" s="103"/>
      <c r="E189" s="104"/>
      <c r="F189" s="105"/>
      <c r="G189" s="24"/>
      <c r="H189" s="25"/>
      <c r="I189" s="26"/>
      <c r="J189" s="15"/>
    </row>
    <row r="190" spans="1:10" ht="16.5" customHeight="1">
      <c r="B190" s="34"/>
      <c r="C190" s="35"/>
      <c r="D190" s="107"/>
      <c r="E190" s="91"/>
      <c r="F190" s="108"/>
      <c r="G190" s="37"/>
      <c r="H190" s="38"/>
      <c r="I190" s="39"/>
      <c r="J190" s="15"/>
    </row>
    <row r="191" spans="1:10" ht="16.5" customHeight="1">
      <c r="A191" s="1">
        <v>13</v>
      </c>
      <c r="B191" s="45"/>
      <c r="C191" s="22"/>
      <c r="D191" s="103"/>
      <c r="E191" s="104"/>
      <c r="F191" s="105"/>
      <c r="G191" s="24"/>
      <c r="H191" s="25"/>
      <c r="I191" s="26"/>
      <c r="J191" s="15"/>
    </row>
    <row r="192" spans="1:10" ht="16.5" customHeight="1">
      <c r="B192" s="34"/>
      <c r="C192" s="35"/>
      <c r="D192" s="107"/>
      <c r="E192" s="91"/>
      <c r="F192" s="108"/>
      <c r="G192" s="37"/>
      <c r="H192" s="38"/>
      <c r="I192" s="39"/>
      <c r="J192" s="15"/>
    </row>
    <row r="193" spans="1:10" ht="16.5" customHeight="1">
      <c r="A193" s="1">
        <v>14</v>
      </c>
      <c r="B193" s="45"/>
      <c r="C193" s="22"/>
      <c r="D193" s="103"/>
      <c r="E193" s="104"/>
      <c r="F193" s="105"/>
      <c r="G193" s="24"/>
      <c r="H193" s="25"/>
      <c r="I193" s="26"/>
      <c r="J193" s="15"/>
    </row>
    <row r="194" spans="1:10" ht="16.5" customHeight="1">
      <c r="B194" s="34"/>
      <c r="C194" s="35"/>
      <c r="D194" s="107"/>
      <c r="E194" s="91"/>
      <c r="F194" s="108"/>
      <c r="G194" s="37"/>
      <c r="H194" s="38"/>
      <c r="I194" s="39"/>
      <c r="J194" s="15"/>
    </row>
    <row r="195" spans="1:10" ht="16.5" customHeight="1">
      <c r="A195" s="1">
        <v>15</v>
      </c>
      <c r="B195" s="45"/>
      <c r="C195" s="22"/>
      <c r="D195" s="103"/>
      <c r="E195" s="104"/>
      <c r="F195" s="105"/>
      <c r="G195" s="24"/>
      <c r="H195" s="25"/>
      <c r="I195" s="26"/>
      <c r="J195" s="15"/>
    </row>
    <row r="196" spans="1:10" ht="16.5" customHeight="1">
      <c r="B196" s="34"/>
      <c r="C196" s="35"/>
      <c r="D196" s="107"/>
      <c r="E196" s="91"/>
      <c r="F196" s="108"/>
      <c r="G196" s="37"/>
      <c r="H196" s="38"/>
      <c r="I196" s="39"/>
      <c r="J196" s="15"/>
    </row>
    <row r="197" spans="1:10" ht="16.5" customHeight="1">
      <c r="A197" s="1">
        <v>16</v>
      </c>
      <c r="B197" s="130"/>
      <c r="C197" s="53" t="s">
        <v>644</v>
      </c>
      <c r="D197" s="119"/>
      <c r="E197" s="93"/>
      <c r="F197" s="77"/>
      <c r="G197" s="54"/>
      <c r="H197" s="55"/>
      <c r="I197" s="66"/>
      <c r="J197" s="15"/>
    </row>
    <row r="198" spans="1:10" ht="16.5" customHeight="1">
      <c r="B198" s="7"/>
      <c r="C198" s="8"/>
      <c r="D198" s="99"/>
      <c r="E198" s="87"/>
      <c r="F198" s="100"/>
      <c r="G198" s="10"/>
      <c r="H198" s="11"/>
      <c r="I198" s="12"/>
      <c r="J198" s="15"/>
    </row>
    <row r="199" spans="1:10" ht="16.5" customHeight="1">
      <c r="A199" s="1">
        <v>1</v>
      </c>
      <c r="B199" s="21" t="s">
        <v>519</v>
      </c>
      <c r="C199" s="22" t="s">
        <v>1102</v>
      </c>
      <c r="D199" s="103"/>
      <c r="E199" s="104"/>
      <c r="F199" s="105"/>
      <c r="G199" s="24"/>
      <c r="H199" s="25"/>
      <c r="I199" s="26"/>
      <c r="J199" s="15"/>
    </row>
    <row r="200" spans="1:10" ht="16.5" customHeight="1">
      <c r="B200" s="34"/>
      <c r="C200" s="35"/>
      <c r="D200" s="107"/>
      <c r="E200" s="91"/>
      <c r="F200" s="108"/>
      <c r="G200" s="37"/>
      <c r="H200" s="38"/>
      <c r="I200" s="39"/>
      <c r="J200" s="15"/>
    </row>
    <row r="201" spans="1:10" ht="16.5" customHeight="1">
      <c r="A201" s="1">
        <v>2</v>
      </c>
      <c r="B201" s="45"/>
      <c r="C201" s="22" t="s">
        <v>1103</v>
      </c>
      <c r="D201" s="103" t="s">
        <v>1125</v>
      </c>
      <c r="E201" s="104">
        <v>28</v>
      </c>
      <c r="F201" s="105" t="s">
        <v>582</v>
      </c>
      <c r="G201" s="24"/>
      <c r="H201" s="25"/>
      <c r="I201" s="26"/>
      <c r="J201" s="15"/>
    </row>
    <row r="202" spans="1:10" ht="16.5" customHeight="1">
      <c r="B202" s="34"/>
      <c r="C202" s="35"/>
      <c r="D202" s="35"/>
      <c r="E202" s="91"/>
      <c r="F202" s="108"/>
      <c r="G202" s="37"/>
      <c r="H202" s="38"/>
      <c r="I202" s="39"/>
      <c r="J202" s="15"/>
    </row>
    <row r="203" spans="1:10" ht="16.5" customHeight="1">
      <c r="A203" s="1">
        <v>3</v>
      </c>
      <c r="B203" s="45"/>
      <c r="C203" s="22" t="s">
        <v>1104</v>
      </c>
      <c r="D203" s="103" t="s">
        <v>1126</v>
      </c>
      <c r="E203" s="104">
        <v>199</v>
      </c>
      <c r="F203" s="105" t="s">
        <v>582</v>
      </c>
      <c r="G203" s="24"/>
      <c r="H203" s="25"/>
      <c r="I203" s="26"/>
      <c r="J203" s="15"/>
    </row>
    <row r="204" spans="1:10" ht="16.5" customHeight="1">
      <c r="B204" s="34"/>
      <c r="C204" s="35"/>
      <c r="D204" s="35"/>
      <c r="E204" s="91"/>
      <c r="F204" s="108"/>
      <c r="G204" s="37"/>
      <c r="H204" s="38"/>
      <c r="I204" s="39"/>
      <c r="J204" s="15"/>
    </row>
    <row r="205" spans="1:10" ht="16.5" customHeight="1">
      <c r="A205" s="1">
        <v>4</v>
      </c>
      <c r="B205" s="45"/>
      <c r="C205" s="22" t="s">
        <v>1105</v>
      </c>
      <c r="D205" s="22" t="s">
        <v>1127</v>
      </c>
      <c r="E205" s="104">
        <v>9</v>
      </c>
      <c r="F205" s="105" t="s">
        <v>582</v>
      </c>
      <c r="G205" s="24"/>
      <c r="H205" s="25"/>
      <c r="I205" s="26"/>
      <c r="J205" s="15"/>
    </row>
    <row r="206" spans="1:10" ht="16.5" customHeight="1">
      <c r="B206" s="34"/>
      <c r="C206" s="35"/>
      <c r="D206" s="35"/>
      <c r="E206" s="91"/>
      <c r="F206" s="108"/>
      <c r="G206" s="37"/>
      <c r="H206" s="38"/>
      <c r="I206" s="39"/>
      <c r="J206" s="15"/>
    </row>
    <row r="207" spans="1:10" ht="16.5" customHeight="1">
      <c r="A207" s="1">
        <v>5</v>
      </c>
      <c r="B207" s="45"/>
      <c r="C207" s="22" t="s">
        <v>1106</v>
      </c>
      <c r="D207" s="22" t="s">
        <v>1128</v>
      </c>
      <c r="E207" s="104">
        <v>57</v>
      </c>
      <c r="F207" s="105" t="s">
        <v>582</v>
      </c>
      <c r="G207" s="24"/>
      <c r="H207" s="25"/>
      <c r="I207" s="26"/>
      <c r="J207" s="15"/>
    </row>
    <row r="208" spans="1:10" ht="16.5" customHeight="1">
      <c r="B208" s="34"/>
      <c r="C208" s="35"/>
      <c r="D208" s="35"/>
      <c r="E208" s="91"/>
      <c r="F208" s="108"/>
      <c r="G208" s="37"/>
      <c r="H208" s="38"/>
      <c r="I208" s="39"/>
      <c r="J208" s="15"/>
    </row>
    <row r="209" spans="1:10" ht="16.5" customHeight="1">
      <c r="A209" s="1">
        <v>6</v>
      </c>
      <c r="B209" s="45"/>
      <c r="C209" s="22" t="s">
        <v>1107</v>
      </c>
      <c r="D209" s="22" t="s">
        <v>1129</v>
      </c>
      <c r="E209" s="104">
        <v>9</v>
      </c>
      <c r="F209" s="105" t="s">
        <v>582</v>
      </c>
      <c r="G209" s="24"/>
      <c r="H209" s="25"/>
      <c r="I209" s="26"/>
      <c r="J209" s="15"/>
    </row>
    <row r="210" spans="1:10" ht="16.5" customHeight="1">
      <c r="B210" s="34"/>
      <c r="C210" s="35"/>
      <c r="D210" s="107"/>
      <c r="E210" s="64"/>
      <c r="F210" s="108"/>
      <c r="G210" s="37"/>
      <c r="H210" s="38"/>
      <c r="I210" s="39"/>
      <c r="J210" s="15"/>
    </row>
    <row r="211" spans="1:10" ht="16.5" customHeight="1">
      <c r="A211" s="1">
        <v>7</v>
      </c>
      <c r="B211" s="45"/>
      <c r="C211" s="22" t="s">
        <v>1108</v>
      </c>
      <c r="D211" s="103" t="s">
        <v>1131</v>
      </c>
      <c r="E211" s="63">
        <v>27</v>
      </c>
      <c r="F211" s="105" t="s">
        <v>582</v>
      </c>
      <c r="G211" s="24"/>
      <c r="H211" s="25"/>
      <c r="I211" s="26"/>
      <c r="J211" s="15"/>
    </row>
    <row r="212" spans="1:10" ht="16.5" customHeight="1">
      <c r="B212" s="34"/>
      <c r="C212" s="35"/>
      <c r="D212" s="35"/>
      <c r="E212" s="91"/>
      <c r="F212" s="108"/>
      <c r="G212" s="37"/>
      <c r="H212" s="38"/>
      <c r="I212" s="39"/>
      <c r="J212" s="15"/>
    </row>
    <row r="213" spans="1:10" ht="16.5" customHeight="1">
      <c r="A213" s="1">
        <v>8</v>
      </c>
      <c r="B213" s="45"/>
      <c r="C213" s="22" t="s">
        <v>1109</v>
      </c>
      <c r="D213" s="22" t="s">
        <v>1130</v>
      </c>
      <c r="E213" s="104">
        <v>4</v>
      </c>
      <c r="F213" s="105" t="s">
        <v>582</v>
      </c>
      <c r="G213" s="24"/>
      <c r="H213" s="25"/>
      <c r="I213" s="26"/>
      <c r="J213" s="15"/>
    </row>
    <row r="214" spans="1:10" ht="16.5" customHeight="1">
      <c r="B214" s="34"/>
      <c r="C214" s="35"/>
      <c r="D214" s="35"/>
      <c r="E214" s="91"/>
      <c r="F214" s="108"/>
      <c r="G214" s="37"/>
      <c r="H214" s="38"/>
      <c r="I214" s="39"/>
      <c r="J214" s="15"/>
    </row>
    <row r="215" spans="1:10" ht="16.5" customHeight="1">
      <c r="A215" s="1">
        <v>9</v>
      </c>
      <c r="B215" s="45"/>
      <c r="C215" s="22" t="s">
        <v>1110</v>
      </c>
      <c r="D215" s="22"/>
      <c r="E215" s="104">
        <v>1</v>
      </c>
      <c r="F215" s="105" t="s">
        <v>582</v>
      </c>
      <c r="G215" s="24"/>
      <c r="H215" s="25"/>
      <c r="I215" s="26"/>
      <c r="J215" s="15"/>
    </row>
    <row r="216" spans="1:10" ht="16.5" customHeight="1">
      <c r="B216" s="34"/>
      <c r="C216" s="35"/>
      <c r="D216" s="35"/>
      <c r="E216" s="91"/>
      <c r="F216" s="108"/>
      <c r="G216" s="37"/>
      <c r="H216" s="38"/>
      <c r="I216" s="39"/>
      <c r="J216" s="15"/>
    </row>
    <row r="217" spans="1:10" ht="16.5" customHeight="1">
      <c r="A217" s="1">
        <v>10</v>
      </c>
      <c r="B217" s="45"/>
      <c r="C217" s="22" t="s">
        <v>1111</v>
      </c>
      <c r="D217" s="22" t="s">
        <v>1132</v>
      </c>
      <c r="E217" s="104">
        <v>32</v>
      </c>
      <c r="F217" s="105" t="s">
        <v>582</v>
      </c>
      <c r="G217" s="24"/>
      <c r="H217" s="25"/>
      <c r="I217" s="26"/>
      <c r="J217" s="15"/>
    </row>
    <row r="218" spans="1:10" ht="16.5" customHeight="1">
      <c r="B218" s="34"/>
      <c r="C218" s="35"/>
      <c r="D218" s="107"/>
      <c r="E218" s="91"/>
      <c r="F218" s="108"/>
      <c r="G218" s="37"/>
      <c r="H218" s="38"/>
      <c r="I218" s="39"/>
      <c r="J218" s="15"/>
    </row>
    <row r="219" spans="1:10" ht="16.5" customHeight="1">
      <c r="A219" s="1">
        <v>11</v>
      </c>
      <c r="B219" s="45"/>
      <c r="C219" s="22" t="s">
        <v>1112</v>
      </c>
      <c r="D219" s="103" t="s">
        <v>1133</v>
      </c>
      <c r="E219" s="104">
        <v>25</v>
      </c>
      <c r="F219" s="105" t="s">
        <v>582</v>
      </c>
      <c r="G219" s="24"/>
      <c r="H219" s="25"/>
      <c r="I219" s="26"/>
      <c r="J219" s="15"/>
    </row>
    <row r="220" spans="1:10" ht="16.5" customHeight="1">
      <c r="B220" s="34"/>
      <c r="C220" s="35"/>
      <c r="D220" s="107"/>
      <c r="E220" s="91"/>
      <c r="F220" s="108"/>
      <c r="G220" s="37"/>
      <c r="H220" s="38"/>
      <c r="I220" s="39"/>
      <c r="J220" s="15"/>
    </row>
    <row r="221" spans="1:10" ht="16.5" customHeight="1">
      <c r="A221" s="1">
        <v>12</v>
      </c>
      <c r="B221" s="45"/>
      <c r="C221" s="22" t="s">
        <v>1113</v>
      </c>
      <c r="D221" s="103" t="s">
        <v>1134</v>
      </c>
      <c r="E221" s="104">
        <v>6</v>
      </c>
      <c r="F221" s="105" t="s">
        <v>582</v>
      </c>
      <c r="G221" s="24"/>
      <c r="H221" s="25"/>
      <c r="I221" s="26"/>
      <c r="J221" s="15"/>
    </row>
    <row r="222" spans="1:10" ht="16.5" customHeight="1">
      <c r="B222" s="34"/>
      <c r="C222" s="35"/>
      <c r="D222" s="107"/>
      <c r="E222" s="91"/>
      <c r="F222" s="108"/>
      <c r="G222" s="37"/>
      <c r="H222" s="38"/>
      <c r="I222" s="39"/>
      <c r="J222" s="15"/>
    </row>
    <row r="223" spans="1:10" ht="16.5" customHeight="1">
      <c r="A223" s="1">
        <v>13</v>
      </c>
      <c r="B223" s="45"/>
      <c r="C223" s="22" t="s">
        <v>1114</v>
      </c>
      <c r="D223" s="103" t="s">
        <v>1135</v>
      </c>
      <c r="E223" s="104">
        <v>21</v>
      </c>
      <c r="F223" s="105" t="s">
        <v>582</v>
      </c>
      <c r="G223" s="24"/>
      <c r="H223" s="25"/>
      <c r="I223" s="26"/>
      <c r="J223" s="15"/>
    </row>
    <row r="224" spans="1:10" ht="16.5" customHeight="1">
      <c r="B224" s="34"/>
      <c r="C224" s="35"/>
      <c r="D224" s="107"/>
      <c r="E224" s="91"/>
      <c r="F224" s="108"/>
      <c r="G224" s="37"/>
      <c r="H224" s="38"/>
      <c r="I224" s="39"/>
      <c r="J224" s="15"/>
    </row>
    <row r="225" spans="1:10" ht="16.5" customHeight="1">
      <c r="A225" s="1">
        <v>14</v>
      </c>
      <c r="B225" s="45"/>
      <c r="C225" s="22" t="s">
        <v>1115</v>
      </c>
      <c r="D225" s="103"/>
      <c r="E225" s="104">
        <v>3</v>
      </c>
      <c r="F225" s="105" t="s">
        <v>582</v>
      </c>
      <c r="G225" s="24"/>
      <c r="H225" s="25"/>
      <c r="I225" s="26"/>
      <c r="J225" s="15"/>
    </row>
    <row r="226" spans="1:10" ht="16.5" customHeight="1">
      <c r="B226" s="34"/>
      <c r="C226" s="35"/>
      <c r="D226" s="107"/>
      <c r="E226" s="91"/>
      <c r="F226" s="108"/>
      <c r="G226" s="37"/>
      <c r="H226" s="38"/>
      <c r="I226" s="39"/>
      <c r="J226" s="15"/>
    </row>
    <row r="227" spans="1:10" ht="16.5" customHeight="1">
      <c r="A227" s="1">
        <v>15</v>
      </c>
      <c r="B227" s="45"/>
      <c r="C227" s="22" t="s">
        <v>1116</v>
      </c>
      <c r="D227" s="103" t="s">
        <v>1136</v>
      </c>
      <c r="E227" s="104">
        <v>7</v>
      </c>
      <c r="F227" s="105" t="s">
        <v>582</v>
      </c>
      <c r="G227" s="24"/>
      <c r="H227" s="25"/>
      <c r="I227" s="26"/>
      <c r="J227" s="15"/>
    </row>
    <row r="228" spans="1:10" ht="16.5" customHeight="1">
      <c r="B228" s="34"/>
      <c r="C228" s="35"/>
      <c r="D228" s="107"/>
      <c r="E228" s="91"/>
      <c r="F228" s="108"/>
      <c r="G228" s="37"/>
      <c r="H228" s="38"/>
      <c r="I228" s="39"/>
      <c r="J228" s="15"/>
    </row>
    <row r="229" spans="1:10" ht="16.5" customHeight="1">
      <c r="A229" s="1">
        <v>16</v>
      </c>
      <c r="B229" s="130"/>
      <c r="C229" s="128" t="s">
        <v>1117</v>
      </c>
      <c r="D229" s="119"/>
      <c r="E229" s="93">
        <v>4</v>
      </c>
      <c r="F229" s="77" t="s">
        <v>582</v>
      </c>
      <c r="G229" s="54"/>
      <c r="H229" s="55"/>
      <c r="I229" s="66"/>
      <c r="J229" s="15"/>
    </row>
    <row r="230" spans="1:10" ht="16.5" customHeight="1">
      <c r="B230" s="7"/>
      <c r="C230" s="8"/>
      <c r="D230" s="99"/>
      <c r="E230" s="87"/>
      <c r="F230" s="100"/>
      <c r="G230" s="10"/>
      <c r="H230" s="11"/>
      <c r="I230" s="12"/>
      <c r="J230" s="15"/>
    </row>
    <row r="231" spans="1:10" ht="16.5" customHeight="1">
      <c r="A231" s="1">
        <v>1</v>
      </c>
      <c r="B231" s="21"/>
      <c r="C231" s="22" t="s">
        <v>1118</v>
      </c>
      <c r="D231" s="103" t="s">
        <v>1137</v>
      </c>
      <c r="E231" s="104">
        <v>2</v>
      </c>
      <c r="F231" s="105" t="s">
        <v>582</v>
      </c>
      <c r="G231" s="24"/>
      <c r="H231" s="25"/>
      <c r="I231" s="26"/>
      <c r="J231" s="15"/>
    </row>
    <row r="232" spans="1:10" ht="16.5" customHeight="1">
      <c r="B232" s="34"/>
      <c r="C232" s="35"/>
      <c r="D232" s="107"/>
      <c r="E232" s="91"/>
      <c r="F232" s="108"/>
      <c r="G232" s="37"/>
      <c r="H232" s="38"/>
      <c r="I232" s="39"/>
      <c r="J232" s="15"/>
    </row>
    <row r="233" spans="1:10" ht="16.5" customHeight="1">
      <c r="A233" s="1">
        <v>2</v>
      </c>
      <c r="B233" s="45"/>
      <c r="C233" s="22" t="s">
        <v>1119</v>
      </c>
      <c r="D233" s="103"/>
      <c r="E233" s="104">
        <v>2</v>
      </c>
      <c r="F233" s="105" t="s">
        <v>582</v>
      </c>
      <c r="G233" s="24"/>
      <c r="H233" s="25"/>
      <c r="I233" s="26"/>
      <c r="J233" s="15"/>
    </row>
    <row r="234" spans="1:10" ht="16.5" customHeight="1">
      <c r="B234" s="34"/>
      <c r="C234" s="35"/>
      <c r="D234" s="35"/>
      <c r="E234" s="64"/>
      <c r="F234" s="108"/>
      <c r="G234" s="37"/>
      <c r="H234" s="38"/>
      <c r="I234" s="39"/>
      <c r="J234" s="15"/>
    </row>
    <row r="235" spans="1:10" ht="16.5" customHeight="1">
      <c r="A235" s="1">
        <v>3</v>
      </c>
      <c r="B235" s="45"/>
      <c r="C235" s="22" t="s">
        <v>1120</v>
      </c>
      <c r="D235" s="22" t="s">
        <v>1138</v>
      </c>
      <c r="E235" s="63">
        <v>1</v>
      </c>
      <c r="F235" s="105" t="s">
        <v>582</v>
      </c>
      <c r="G235" s="24"/>
      <c r="H235" s="25"/>
      <c r="I235" s="26"/>
      <c r="J235" s="15"/>
    </row>
    <row r="236" spans="1:10" ht="16.5" customHeight="1">
      <c r="B236" s="34"/>
      <c r="C236" s="35"/>
      <c r="D236" s="107"/>
      <c r="E236" s="91"/>
      <c r="F236" s="108"/>
      <c r="G236" s="37"/>
      <c r="H236" s="38"/>
      <c r="I236" s="39"/>
      <c r="J236" s="15"/>
    </row>
    <row r="237" spans="1:10" ht="16.5" customHeight="1">
      <c r="A237" s="1">
        <v>4</v>
      </c>
      <c r="B237" s="45"/>
      <c r="C237" s="22" t="s">
        <v>1121</v>
      </c>
      <c r="D237" s="103" t="s">
        <v>1139</v>
      </c>
      <c r="E237" s="104">
        <v>22</v>
      </c>
      <c r="F237" s="105" t="s">
        <v>582</v>
      </c>
      <c r="G237" s="24"/>
      <c r="H237" s="25"/>
      <c r="I237" s="26"/>
      <c r="J237" s="15"/>
    </row>
    <row r="238" spans="1:10" ht="16.5" customHeight="1">
      <c r="B238" s="34"/>
      <c r="C238" s="35"/>
      <c r="D238" s="107"/>
      <c r="E238" s="64"/>
      <c r="F238" s="108"/>
      <c r="G238" s="37"/>
      <c r="H238" s="38"/>
      <c r="I238" s="39"/>
      <c r="J238" s="15"/>
    </row>
    <row r="239" spans="1:10" ht="16.5" customHeight="1">
      <c r="A239" s="1">
        <v>5</v>
      </c>
      <c r="B239" s="45"/>
      <c r="C239" s="22" t="s">
        <v>1121</v>
      </c>
      <c r="D239" s="103" t="s">
        <v>1140</v>
      </c>
      <c r="E239" s="63">
        <v>9</v>
      </c>
      <c r="F239" s="105" t="s">
        <v>582</v>
      </c>
      <c r="G239" s="24"/>
      <c r="H239" s="25"/>
      <c r="I239" s="26"/>
      <c r="J239" s="15"/>
    </row>
    <row r="240" spans="1:10" ht="16.5" customHeight="1">
      <c r="B240" s="34"/>
      <c r="C240" s="35"/>
      <c r="D240" s="107"/>
      <c r="E240" s="91"/>
      <c r="F240" s="108"/>
      <c r="G240" s="37"/>
      <c r="H240" s="38"/>
      <c r="I240" s="39"/>
      <c r="J240" s="15"/>
    </row>
    <row r="241" spans="1:10" ht="16.5" customHeight="1">
      <c r="A241" s="1">
        <v>6</v>
      </c>
      <c r="B241" s="45"/>
      <c r="C241" s="22" t="s">
        <v>1121</v>
      </c>
      <c r="D241" s="103" t="s">
        <v>1141</v>
      </c>
      <c r="E241" s="104">
        <v>7</v>
      </c>
      <c r="F241" s="105" t="s">
        <v>582</v>
      </c>
      <c r="G241" s="24"/>
      <c r="H241" s="25"/>
      <c r="I241" s="26"/>
      <c r="J241" s="15"/>
    </row>
    <row r="242" spans="1:10" ht="16.5" customHeight="1">
      <c r="B242" s="34"/>
      <c r="C242" s="35"/>
      <c r="D242" s="107"/>
      <c r="E242" s="91"/>
      <c r="F242" s="108"/>
      <c r="G242" s="37"/>
      <c r="H242" s="38"/>
      <c r="I242" s="39"/>
      <c r="J242" s="15"/>
    </row>
    <row r="243" spans="1:10" ht="16.5" customHeight="1">
      <c r="A243" s="1">
        <v>7</v>
      </c>
      <c r="B243" s="45"/>
      <c r="C243" s="22" t="s">
        <v>1121</v>
      </c>
      <c r="D243" s="103" t="s">
        <v>1142</v>
      </c>
      <c r="E243" s="104">
        <v>16</v>
      </c>
      <c r="F243" s="105" t="s">
        <v>582</v>
      </c>
      <c r="G243" s="24"/>
      <c r="H243" s="25"/>
      <c r="I243" s="26"/>
      <c r="J243" s="15"/>
    </row>
    <row r="244" spans="1:10" ht="16.5" customHeight="1">
      <c r="B244" s="34"/>
      <c r="C244" s="35"/>
      <c r="D244" s="107"/>
      <c r="E244" s="91"/>
      <c r="F244" s="108"/>
      <c r="G244" s="37"/>
      <c r="H244" s="38"/>
      <c r="I244" s="39"/>
      <c r="J244" s="15"/>
    </row>
    <row r="245" spans="1:10" ht="16.5" customHeight="1">
      <c r="A245" s="1">
        <v>8</v>
      </c>
      <c r="B245" s="45"/>
      <c r="C245" s="22" t="s">
        <v>1121</v>
      </c>
      <c r="D245" s="103" t="s">
        <v>1143</v>
      </c>
      <c r="E245" s="104">
        <v>1</v>
      </c>
      <c r="F245" s="105" t="s">
        <v>582</v>
      </c>
      <c r="G245" s="24"/>
      <c r="H245" s="25"/>
      <c r="I245" s="26"/>
      <c r="J245" s="15"/>
    </row>
    <row r="246" spans="1:10" ht="16.5" customHeight="1">
      <c r="B246" s="34"/>
      <c r="C246" s="35"/>
      <c r="D246" s="107"/>
      <c r="E246" s="91"/>
      <c r="F246" s="108"/>
      <c r="G246" s="37"/>
      <c r="H246" s="38"/>
      <c r="I246" s="39"/>
      <c r="J246" s="15"/>
    </row>
    <row r="247" spans="1:10" ht="16.5" customHeight="1">
      <c r="A247" s="1">
        <v>9</v>
      </c>
      <c r="B247" s="45"/>
      <c r="C247" s="22" t="s">
        <v>1121</v>
      </c>
      <c r="D247" s="103" t="s">
        <v>1144</v>
      </c>
      <c r="E247" s="104">
        <v>1</v>
      </c>
      <c r="F247" s="105" t="s">
        <v>582</v>
      </c>
      <c r="G247" s="24"/>
      <c r="H247" s="25"/>
      <c r="I247" s="26"/>
      <c r="J247" s="15"/>
    </row>
    <row r="248" spans="1:10" ht="16.5" customHeight="1">
      <c r="B248" s="34"/>
      <c r="C248" s="35"/>
      <c r="D248" s="107"/>
      <c r="E248" s="91"/>
      <c r="F248" s="108"/>
      <c r="G248" s="37"/>
      <c r="H248" s="38"/>
      <c r="I248" s="39"/>
      <c r="J248" s="15"/>
    </row>
    <row r="249" spans="1:10" ht="16.5" customHeight="1">
      <c r="A249" s="1">
        <v>10</v>
      </c>
      <c r="B249" s="45"/>
      <c r="C249" s="22" t="s">
        <v>1121</v>
      </c>
      <c r="D249" s="103" t="s">
        <v>1145</v>
      </c>
      <c r="E249" s="104">
        <v>2</v>
      </c>
      <c r="F249" s="105" t="s">
        <v>582</v>
      </c>
      <c r="G249" s="24"/>
      <c r="H249" s="25"/>
      <c r="I249" s="26"/>
      <c r="J249" s="15"/>
    </row>
    <row r="250" spans="1:10" ht="16.5" customHeight="1">
      <c r="B250" s="34"/>
      <c r="C250" s="35"/>
      <c r="D250" s="107"/>
      <c r="E250" s="91"/>
      <c r="F250" s="108"/>
      <c r="G250" s="37"/>
      <c r="H250" s="38"/>
      <c r="I250" s="39"/>
      <c r="J250" s="15"/>
    </row>
    <row r="251" spans="1:10" ht="16.5" customHeight="1">
      <c r="A251" s="1">
        <v>11</v>
      </c>
      <c r="B251" s="45"/>
      <c r="C251" s="22" t="s">
        <v>1121</v>
      </c>
      <c r="D251" s="103" t="s">
        <v>1146</v>
      </c>
      <c r="E251" s="104">
        <v>12</v>
      </c>
      <c r="F251" s="105" t="s">
        <v>582</v>
      </c>
      <c r="G251" s="24"/>
      <c r="H251" s="25"/>
      <c r="I251" s="26"/>
      <c r="J251" s="15"/>
    </row>
    <row r="252" spans="1:10" ht="16.5" customHeight="1">
      <c r="B252" s="34"/>
      <c r="C252" s="35"/>
      <c r="D252" s="107"/>
      <c r="E252" s="91"/>
      <c r="F252" s="108"/>
      <c r="G252" s="37"/>
      <c r="H252" s="38"/>
      <c r="I252" s="39"/>
      <c r="J252" s="15"/>
    </row>
    <row r="253" spans="1:10" ht="16.5" customHeight="1">
      <c r="A253" s="1">
        <v>12</v>
      </c>
      <c r="B253" s="45"/>
      <c r="C253" s="22" t="s">
        <v>1121</v>
      </c>
      <c r="D253" s="103" t="s">
        <v>1147</v>
      </c>
      <c r="E253" s="104">
        <v>2</v>
      </c>
      <c r="F253" s="105" t="s">
        <v>582</v>
      </c>
      <c r="G253" s="24"/>
      <c r="H253" s="25"/>
      <c r="I253" s="26"/>
      <c r="J253" s="15"/>
    </row>
    <row r="254" spans="1:10" ht="16.5" customHeight="1">
      <c r="B254" s="34"/>
      <c r="C254" s="35"/>
      <c r="D254" s="107"/>
      <c r="E254" s="91"/>
      <c r="F254" s="108"/>
      <c r="G254" s="37"/>
      <c r="H254" s="38"/>
      <c r="I254" s="39"/>
      <c r="J254" s="15"/>
    </row>
    <row r="255" spans="1:10" ht="16.5" customHeight="1">
      <c r="A255" s="1">
        <v>13</v>
      </c>
      <c r="B255" s="45"/>
      <c r="C255" s="22" t="s">
        <v>1122</v>
      </c>
      <c r="D255" s="103" t="s">
        <v>1148</v>
      </c>
      <c r="E255" s="104">
        <v>8</v>
      </c>
      <c r="F255" s="105" t="s">
        <v>582</v>
      </c>
      <c r="G255" s="24"/>
      <c r="H255" s="25"/>
      <c r="I255" s="26"/>
      <c r="J255" s="15"/>
    </row>
    <row r="256" spans="1:10" ht="16.5" customHeight="1">
      <c r="B256" s="7"/>
      <c r="C256" s="8"/>
      <c r="D256" s="99"/>
      <c r="E256" s="87"/>
      <c r="F256" s="108"/>
      <c r="G256" s="10"/>
      <c r="H256" s="38"/>
      <c r="I256" s="39"/>
      <c r="J256" s="15"/>
    </row>
    <row r="257" spans="1:10" ht="16.5" customHeight="1">
      <c r="A257" s="1">
        <v>14</v>
      </c>
      <c r="B257" s="7"/>
      <c r="C257" s="8" t="s">
        <v>1122</v>
      </c>
      <c r="D257" s="99" t="s">
        <v>1149</v>
      </c>
      <c r="E257" s="87">
        <v>8</v>
      </c>
      <c r="F257" s="105" t="s">
        <v>582</v>
      </c>
      <c r="G257" s="10"/>
      <c r="H257" s="25"/>
      <c r="I257" s="26"/>
      <c r="J257" s="15"/>
    </row>
    <row r="258" spans="1:10" ht="16.5" customHeight="1">
      <c r="B258" s="34"/>
      <c r="C258" s="35"/>
      <c r="D258" s="107"/>
      <c r="E258" s="91"/>
      <c r="F258" s="108"/>
      <c r="G258" s="37"/>
      <c r="H258" s="38"/>
      <c r="I258" s="39"/>
      <c r="J258" s="15"/>
    </row>
    <row r="259" spans="1:10" ht="16.5" customHeight="1">
      <c r="A259" s="1">
        <v>15</v>
      </c>
      <c r="B259" s="45"/>
      <c r="C259" s="22" t="s">
        <v>1123</v>
      </c>
      <c r="D259" s="103" t="s">
        <v>1150</v>
      </c>
      <c r="E259" s="104">
        <v>5</v>
      </c>
      <c r="F259" s="105" t="s">
        <v>582</v>
      </c>
      <c r="G259" s="24"/>
      <c r="H259" s="25"/>
      <c r="I259" s="26"/>
      <c r="J259" s="15"/>
    </row>
    <row r="260" spans="1:10" ht="16.5" customHeight="1">
      <c r="B260" s="34"/>
      <c r="C260" s="35"/>
      <c r="D260" s="107"/>
      <c r="E260" s="91"/>
      <c r="F260" s="108"/>
      <c r="G260" s="37"/>
      <c r="H260" s="38"/>
      <c r="I260" s="39"/>
      <c r="J260" s="15"/>
    </row>
    <row r="261" spans="1:10" ht="16.5" customHeight="1">
      <c r="A261" s="1">
        <v>16</v>
      </c>
      <c r="B261" s="130"/>
      <c r="C261" s="52" t="s">
        <v>1062</v>
      </c>
      <c r="D261" s="119" t="s">
        <v>1151</v>
      </c>
      <c r="E261" s="132">
        <v>169</v>
      </c>
      <c r="F261" s="77" t="s">
        <v>104</v>
      </c>
      <c r="G261" s="54"/>
      <c r="H261" s="55"/>
      <c r="I261" s="131"/>
      <c r="J261" s="15"/>
    </row>
    <row r="262" spans="1:10" ht="16.5" customHeight="1">
      <c r="B262" s="7"/>
      <c r="C262" s="8"/>
      <c r="D262" s="99"/>
      <c r="E262" s="87"/>
      <c r="F262" s="100"/>
      <c r="G262" s="10"/>
      <c r="H262" s="11"/>
      <c r="I262" s="12"/>
      <c r="J262" s="15"/>
    </row>
    <row r="263" spans="1:10" ht="16.5" customHeight="1">
      <c r="A263" s="1">
        <v>1</v>
      </c>
      <c r="B263" s="21"/>
      <c r="C263" s="22" t="s">
        <v>1063</v>
      </c>
      <c r="D263" s="103" t="s">
        <v>1152</v>
      </c>
      <c r="E263" s="104">
        <v>10</v>
      </c>
      <c r="F263" s="105" t="s">
        <v>104</v>
      </c>
      <c r="G263" s="24"/>
      <c r="H263" s="25"/>
      <c r="I263" s="26"/>
      <c r="J263" s="15"/>
    </row>
    <row r="264" spans="1:10" ht="16.5" customHeight="1">
      <c r="B264" s="34"/>
      <c r="C264" s="35"/>
      <c r="D264" s="107"/>
      <c r="E264" s="91"/>
      <c r="F264" s="108"/>
      <c r="G264" s="37"/>
      <c r="H264" s="38"/>
      <c r="I264" s="39"/>
      <c r="J264" s="15"/>
    </row>
    <row r="265" spans="1:10" ht="16.5" customHeight="1">
      <c r="A265" s="1">
        <v>2</v>
      </c>
      <c r="B265" s="45"/>
      <c r="C265" s="22" t="s">
        <v>1099</v>
      </c>
      <c r="D265" s="103" t="s">
        <v>1152</v>
      </c>
      <c r="E265" s="104">
        <v>8</v>
      </c>
      <c r="F265" s="105" t="s">
        <v>582</v>
      </c>
      <c r="G265" s="24"/>
      <c r="H265" s="25"/>
      <c r="I265" s="26"/>
      <c r="J265" s="15"/>
    </row>
    <row r="266" spans="1:10" ht="16.5" customHeight="1">
      <c r="B266" s="34"/>
      <c r="C266" s="35"/>
      <c r="D266" s="35"/>
      <c r="E266" s="64"/>
      <c r="F266" s="36"/>
      <c r="G266" s="37"/>
      <c r="H266" s="38"/>
      <c r="I266" s="39"/>
      <c r="J266" s="15"/>
    </row>
    <row r="267" spans="1:10" ht="16.5" customHeight="1">
      <c r="A267" s="1">
        <v>3</v>
      </c>
      <c r="B267" s="45"/>
      <c r="C267" s="22" t="s">
        <v>1124</v>
      </c>
      <c r="D267" s="103" t="s">
        <v>1152</v>
      </c>
      <c r="E267" s="63">
        <v>8</v>
      </c>
      <c r="F267" s="23" t="s">
        <v>582</v>
      </c>
      <c r="G267" s="24"/>
      <c r="H267" s="25"/>
      <c r="I267" s="26"/>
      <c r="J267" s="15"/>
    </row>
    <row r="268" spans="1:10" ht="16.5" customHeight="1">
      <c r="B268" s="34"/>
      <c r="C268" s="35"/>
      <c r="D268" s="107"/>
      <c r="E268" s="91"/>
      <c r="F268" s="36"/>
      <c r="G268" s="37"/>
      <c r="H268" s="38"/>
      <c r="I268" s="39"/>
      <c r="J268" s="15"/>
    </row>
    <row r="269" spans="1:10" ht="16.5" customHeight="1">
      <c r="A269" s="1">
        <v>4</v>
      </c>
      <c r="B269" s="45"/>
      <c r="C269" s="22" t="s">
        <v>1043</v>
      </c>
      <c r="D269" s="103" t="s">
        <v>1227</v>
      </c>
      <c r="E269" s="104">
        <v>74</v>
      </c>
      <c r="F269" s="23" t="s">
        <v>582</v>
      </c>
      <c r="G269" s="24"/>
      <c r="H269" s="25"/>
      <c r="I269" s="26"/>
      <c r="J269" s="15"/>
    </row>
    <row r="270" spans="1:10" ht="16.5" customHeight="1">
      <c r="B270" s="34"/>
      <c r="C270" s="35"/>
      <c r="D270" s="35"/>
      <c r="E270" s="64"/>
      <c r="F270" s="36"/>
      <c r="G270" s="37"/>
      <c r="H270" s="38"/>
      <c r="I270" s="39"/>
      <c r="J270" s="15"/>
    </row>
    <row r="271" spans="1:10" ht="16.5" customHeight="1">
      <c r="A271" s="1">
        <v>5</v>
      </c>
      <c r="B271" s="45"/>
      <c r="C271" s="22" t="s">
        <v>1043</v>
      </c>
      <c r="D271" s="22" t="s">
        <v>1228</v>
      </c>
      <c r="E271" s="63">
        <v>6</v>
      </c>
      <c r="F271" s="23" t="s">
        <v>582</v>
      </c>
      <c r="G271" s="24"/>
      <c r="H271" s="25"/>
      <c r="I271" s="26"/>
      <c r="J271" s="15"/>
    </row>
    <row r="272" spans="1:10" ht="16.5" customHeight="1">
      <c r="B272" s="34"/>
      <c r="C272" s="35"/>
      <c r="D272" s="107"/>
      <c r="E272" s="91"/>
      <c r="F272" s="36"/>
      <c r="G272" s="37"/>
      <c r="H272" s="38"/>
      <c r="I272" s="39"/>
      <c r="J272" s="15"/>
    </row>
    <row r="273" spans="1:10" ht="16.5" customHeight="1">
      <c r="A273" s="1">
        <v>6</v>
      </c>
      <c r="B273" s="45"/>
      <c r="C273" s="22" t="s">
        <v>1043</v>
      </c>
      <c r="D273" s="103" t="s">
        <v>1229</v>
      </c>
      <c r="E273" s="104">
        <v>1</v>
      </c>
      <c r="F273" s="23" t="s">
        <v>582</v>
      </c>
      <c r="G273" s="24"/>
      <c r="H273" s="25"/>
      <c r="I273" s="26"/>
      <c r="J273" s="15"/>
    </row>
    <row r="274" spans="1:10" ht="16.5" customHeight="1">
      <c r="B274" s="34"/>
      <c r="C274" s="35"/>
      <c r="D274" s="107"/>
      <c r="E274" s="91"/>
      <c r="F274" s="36"/>
      <c r="G274" s="37"/>
      <c r="H274" s="38"/>
      <c r="I274" s="39"/>
      <c r="J274" s="15"/>
    </row>
    <row r="275" spans="1:10" ht="16.5" customHeight="1">
      <c r="A275" s="1">
        <v>7</v>
      </c>
      <c r="B275" s="45"/>
      <c r="C275" s="22" t="s">
        <v>1043</v>
      </c>
      <c r="D275" s="103" t="s">
        <v>1230</v>
      </c>
      <c r="E275" s="104">
        <v>19</v>
      </c>
      <c r="F275" s="23" t="s">
        <v>582</v>
      </c>
      <c r="G275" s="24"/>
      <c r="H275" s="25"/>
      <c r="I275" s="26"/>
      <c r="J275" s="15"/>
    </row>
    <row r="276" spans="1:10" ht="16.5" customHeight="1">
      <c r="B276" s="34"/>
      <c r="C276" s="35"/>
      <c r="D276" s="107"/>
      <c r="E276" s="91"/>
      <c r="F276" s="36"/>
      <c r="G276" s="37"/>
      <c r="H276" s="38"/>
      <c r="I276" s="39"/>
      <c r="J276" s="15"/>
    </row>
    <row r="277" spans="1:10" ht="16.5" customHeight="1">
      <c r="A277" s="1">
        <v>8</v>
      </c>
      <c r="B277" s="45"/>
      <c r="C277" s="22" t="s">
        <v>1043</v>
      </c>
      <c r="D277" s="103" t="s">
        <v>1231</v>
      </c>
      <c r="E277" s="104">
        <v>17</v>
      </c>
      <c r="F277" s="23" t="s">
        <v>582</v>
      </c>
      <c r="G277" s="24"/>
      <c r="H277" s="25"/>
      <c r="I277" s="26"/>
      <c r="J277" s="15"/>
    </row>
    <row r="278" spans="1:10" ht="16.5" customHeight="1">
      <c r="B278" s="34"/>
      <c r="C278" s="35"/>
      <c r="D278" s="107"/>
      <c r="E278" s="91"/>
      <c r="F278" s="36"/>
      <c r="G278" s="37"/>
      <c r="H278" s="38"/>
      <c r="I278" s="39"/>
      <c r="J278" s="15"/>
    </row>
    <row r="279" spans="1:10" ht="16.5" customHeight="1">
      <c r="A279" s="1">
        <v>9</v>
      </c>
      <c r="B279" s="45"/>
      <c r="C279" s="22" t="s">
        <v>1043</v>
      </c>
      <c r="D279" s="103" t="s">
        <v>1232</v>
      </c>
      <c r="E279" s="104">
        <v>7</v>
      </c>
      <c r="F279" s="23" t="s">
        <v>582</v>
      </c>
      <c r="G279" s="24"/>
      <c r="H279" s="25"/>
      <c r="I279" s="26"/>
      <c r="J279" s="15"/>
    </row>
    <row r="280" spans="1:10" ht="16.5" customHeight="1">
      <c r="B280" s="34"/>
      <c r="C280" s="35"/>
      <c r="D280" s="107"/>
      <c r="E280" s="91"/>
      <c r="F280" s="36"/>
      <c r="G280" s="37"/>
      <c r="H280" s="38"/>
      <c r="I280" s="39"/>
      <c r="J280" s="15"/>
    </row>
    <row r="281" spans="1:10" ht="16.5" customHeight="1">
      <c r="A281" s="1">
        <v>10</v>
      </c>
      <c r="B281" s="45"/>
      <c r="C281" s="22" t="s">
        <v>1043</v>
      </c>
      <c r="D281" s="103" t="s">
        <v>1233</v>
      </c>
      <c r="E281" s="104">
        <v>16</v>
      </c>
      <c r="F281" s="23" t="s">
        <v>582</v>
      </c>
      <c r="G281" s="24"/>
      <c r="H281" s="25"/>
      <c r="I281" s="26"/>
      <c r="J281" s="15"/>
    </row>
    <row r="282" spans="1:10" ht="16.5" customHeight="1">
      <c r="B282" s="34"/>
      <c r="C282" s="35"/>
      <c r="D282" s="107"/>
      <c r="E282" s="91"/>
      <c r="F282" s="36"/>
      <c r="G282" s="37"/>
      <c r="H282" s="38"/>
      <c r="I282" s="39"/>
      <c r="J282" s="15"/>
    </row>
    <row r="283" spans="1:10" ht="16.5" customHeight="1">
      <c r="A283" s="1">
        <v>11</v>
      </c>
      <c r="B283" s="45"/>
      <c r="C283" s="22" t="s">
        <v>1043</v>
      </c>
      <c r="D283" s="103" t="s">
        <v>1234</v>
      </c>
      <c r="E283" s="104">
        <v>1</v>
      </c>
      <c r="F283" s="23" t="s">
        <v>582</v>
      </c>
      <c r="G283" s="24"/>
      <c r="H283" s="25"/>
      <c r="I283" s="26"/>
      <c r="J283" s="15"/>
    </row>
    <row r="284" spans="1:10" ht="16.5" customHeight="1">
      <c r="B284" s="34"/>
      <c r="C284" s="35"/>
      <c r="D284" s="107"/>
      <c r="E284" s="91"/>
      <c r="F284" s="36"/>
      <c r="G284" s="37"/>
      <c r="H284" s="38"/>
      <c r="I284" s="39"/>
      <c r="J284" s="15"/>
    </row>
    <row r="285" spans="1:10" ht="16.5" customHeight="1">
      <c r="A285" s="1">
        <v>12</v>
      </c>
      <c r="B285" s="45"/>
      <c r="C285" s="22" t="s">
        <v>1043</v>
      </c>
      <c r="D285" s="103" t="s">
        <v>1235</v>
      </c>
      <c r="E285" s="104">
        <v>1</v>
      </c>
      <c r="F285" s="23" t="s">
        <v>582</v>
      </c>
      <c r="G285" s="24"/>
      <c r="H285" s="25"/>
      <c r="I285" s="26"/>
      <c r="J285" s="15"/>
    </row>
    <row r="286" spans="1:10" ht="16.5" customHeight="1">
      <c r="B286" s="34"/>
      <c r="C286" s="35"/>
      <c r="D286" s="107"/>
      <c r="E286" s="91"/>
      <c r="F286" s="36"/>
      <c r="G286" s="37"/>
      <c r="H286" s="38"/>
      <c r="I286" s="39"/>
      <c r="J286" s="15"/>
    </row>
    <row r="287" spans="1:10" ht="16.5" customHeight="1">
      <c r="A287" s="1">
        <v>13</v>
      </c>
      <c r="B287" s="45"/>
      <c r="C287" s="22" t="s">
        <v>1043</v>
      </c>
      <c r="D287" s="103" t="s">
        <v>1236</v>
      </c>
      <c r="E287" s="104">
        <v>2</v>
      </c>
      <c r="F287" s="23" t="s">
        <v>582</v>
      </c>
      <c r="G287" s="24"/>
      <c r="H287" s="25"/>
      <c r="I287" s="26"/>
      <c r="J287" s="15"/>
    </row>
    <row r="288" spans="1:10" ht="16.5" customHeight="1">
      <c r="B288" s="34"/>
      <c r="C288" s="35"/>
      <c r="D288" s="107"/>
      <c r="E288" s="91"/>
      <c r="F288" s="36"/>
      <c r="G288" s="37"/>
      <c r="H288" s="38"/>
      <c r="I288" s="39"/>
      <c r="J288" s="15"/>
    </row>
    <row r="289" spans="1:10" ht="16.5" customHeight="1">
      <c r="A289" s="1">
        <v>14</v>
      </c>
      <c r="B289" s="45"/>
      <c r="C289" s="22" t="s">
        <v>1043</v>
      </c>
      <c r="D289" s="103" t="s">
        <v>1237</v>
      </c>
      <c r="E289" s="104">
        <v>12</v>
      </c>
      <c r="F289" s="23" t="s">
        <v>582</v>
      </c>
      <c r="G289" s="24"/>
      <c r="H289" s="25"/>
      <c r="I289" s="26"/>
      <c r="J289" s="15"/>
    </row>
    <row r="290" spans="1:10" ht="16.5" customHeight="1">
      <c r="B290" s="34"/>
      <c r="C290" s="35"/>
      <c r="D290" s="107"/>
      <c r="E290" s="91"/>
      <c r="F290" s="36"/>
      <c r="G290" s="37"/>
      <c r="H290" s="38"/>
      <c r="I290" s="39"/>
      <c r="J290" s="15"/>
    </row>
    <row r="291" spans="1:10" ht="16.5" customHeight="1">
      <c r="A291" s="1">
        <v>15</v>
      </c>
      <c r="B291" s="45"/>
      <c r="C291" s="22" t="s">
        <v>1043</v>
      </c>
      <c r="D291" s="103" t="s">
        <v>1238</v>
      </c>
      <c r="E291" s="104">
        <v>2</v>
      </c>
      <c r="F291" s="23" t="s">
        <v>582</v>
      </c>
      <c r="G291" s="24"/>
      <c r="H291" s="25"/>
      <c r="I291" s="26"/>
      <c r="J291" s="15"/>
    </row>
    <row r="292" spans="1:10" ht="16.5" customHeight="1">
      <c r="B292" s="34"/>
      <c r="C292" s="35"/>
      <c r="D292" s="107"/>
      <c r="E292" s="91"/>
      <c r="F292" s="108"/>
      <c r="G292" s="37"/>
      <c r="H292" s="38"/>
      <c r="I292" s="39"/>
      <c r="J292" s="15"/>
    </row>
    <row r="293" spans="1:10" ht="16.5" customHeight="1">
      <c r="A293" s="1">
        <v>16</v>
      </c>
      <c r="B293" s="130"/>
      <c r="C293" s="53" t="s">
        <v>671</v>
      </c>
      <c r="D293" s="119"/>
      <c r="E293" s="93"/>
      <c r="F293" s="77"/>
      <c r="G293" s="54"/>
      <c r="H293" s="55"/>
      <c r="I293" s="66"/>
      <c r="J293" s="15"/>
    </row>
    <row r="294" spans="1:10" ht="16.5" customHeight="1">
      <c r="B294" s="7"/>
      <c r="C294" s="8"/>
      <c r="D294" s="99"/>
      <c r="E294" s="87"/>
      <c r="F294" s="100"/>
      <c r="G294" s="10"/>
      <c r="H294" s="11"/>
      <c r="I294" s="12"/>
      <c r="J294" s="15"/>
    </row>
    <row r="295" spans="1:10" ht="16.5" customHeight="1">
      <c r="A295" s="1">
        <v>1</v>
      </c>
      <c r="B295" s="21" t="s">
        <v>521</v>
      </c>
      <c r="C295" s="22" t="s">
        <v>1032</v>
      </c>
      <c r="D295" s="103"/>
      <c r="E295" s="104"/>
      <c r="F295" s="105"/>
      <c r="G295" s="24"/>
      <c r="H295" s="25"/>
      <c r="I295" s="26"/>
      <c r="J295" s="15"/>
    </row>
    <row r="296" spans="1:10" ht="16.5" customHeight="1">
      <c r="B296" s="34"/>
      <c r="C296" s="35"/>
      <c r="D296" s="107"/>
      <c r="E296" s="91"/>
      <c r="F296" s="108"/>
      <c r="G296" s="37"/>
      <c r="H296" s="38"/>
      <c r="I296" s="39"/>
      <c r="J296" s="15"/>
    </row>
    <row r="297" spans="1:10" ht="16.5" customHeight="1">
      <c r="A297" s="1">
        <v>2</v>
      </c>
      <c r="B297" s="45"/>
      <c r="C297" s="22" t="s">
        <v>1153</v>
      </c>
      <c r="D297" s="103" t="s">
        <v>1155</v>
      </c>
      <c r="E297" s="104">
        <v>112</v>
      </c>
      <c r="F297" s="105" t="s">
        <v>582</v>
      </c>
      <c r="G297" s="24"/>
      <c r="H297" s="25"/>
      <c r="I297" s="26"/>
      <c r="J297" s="15"/>
    </row>
    <row r="298" spans="1:10" ht="16.5" customHeight="1">
      <c r="B298" s="34"/>
      <c r="C298" s="35"/>
      <c r="D298" s="35"/>
      <c r="E298" s="91"/>
      <c r="F298" s="36"/>
      <c r="G298" s="37"/>
      <c r="H298" s="38"/>
      <c r="I298" s="39"/>
      <c r="J298" s="15"/>
    </row>
    <row r="299" spans="1:10" ht="16.5" customHeight="1">
      <c r="A299" s="1">
        <v>3</v>
      </c>
      <c r="B299" s="45"/>
      <c r="C299" s="22" t="s">
        <v>1153</v>
      </c>
      <c r="D299" s="103" t="s">
        <v>1156</v>
      </c>
      <c r="E299" s="104">
        <v>35</v>
      </c>
      <c r="F299" s="23" t="s">
        <v>582</v>
      </c>
      <c r="G299" s="24"/>
      <c r="H299" s="25"/>
      <c r="I299" s="26"/>
      <c r="J299" s="15"/>
    </row>
    <row r="300" spans="1:10" ht="16.5" customHeight="1">
      <c r="B300" s="34"/>
      <c r="C300" s="35"/>
      <c r="D300" s="35"/>
      <c r="E300" s="91"/>
      <c r="F300" s="36"/>
      <c r="G300" s="37"/>
      <c r="H300" s="38"/>
      <c r="I300" s="39"/>
      <c r="J300" s="15"/>
    </row>
    <row r="301" spans="1:10" ht="16.5" customHeight="1">
      <c r="A301" s="1">
        <v>4</v>
      </c>
      <c r="B301" s="45"/>
      <c r="C301" s="22" t="s">
        <v>1154</v>
      </c>
      <c r="D301" s="103" t="s">
        <v>1155</v>
      </c>
      <c r="E301" s="104">
        <v>35</v>
      </c>
      <c r="F301" s="105" t="s">
        <v>582</v>
      </c>
      <c r="G301" s="24"/>
      <c r="H301" s="25"/>
      <c r="I301" s="26"/>
      <c r="J301" s="15"/>
    </row>
    <row r="302" spans="1:10" ht="16.5" customHeight="1">
      <c r="B302" s="34"/>
      <c r="C302" s="35"/>
      <c r="D302" s="35"/>
      <c r="E302" s="91"/>
      <c r="F302" s="36"/>
      <c r="G302" s="37"/>
      <c r="H302" s="38"/>
      <c r="I302" s="39"/>
      <c r="J302" s="15"/>
    </row>
    <row r="303" spans="1:10" ht="16.5" customHeight="1">
      <c r="A303" s="1">
        <v>5</v>
      </c>
      <c r="B303" s="45"/>
      <c r="C303" s="22" t="s">
        <v>1057</v>
      </c>
      <c r="D303" s="103" t="s">
        <v>1157</v>
      </c>
      <c r="E303" s="104">
        <v>155</v>
      </c>
      <c r="F303" s="23" t="s">
        <v>104</v>
      </c>
      <c r="G303" s="24"/>
      <c r="H303" s="25"/>
      <c r="I303" s="26"/>
      <c r="J303" s="15"/>
    </row>
    <row r="304" spans="1:10" ht="16.5" customHeight="1">
      <c r="B304" s="34"/>
      <c r="C304" s="35"/>
      <c r="D304" s="35"/>
      <c r="E304" s="91"/>
      <c r="F304" s="36"/>
      <c r="G304" s="37"/>
      <c r="H304" s="38"/>
      <c r="I304" s="39"/>
      <c r="J304" s="15"/>
    </row>
    <row r="305" spans="1:10" ht="16.5" customHeight="1">
      <c r="A305" s="1">
        <v>6</v>
      </c>
      <c r="B305" s="45"/>
      <c r="C305" s="22" t="s">
        <v>1063</v>
      </c>
      <c r="D305" s="103" t="s">
        <v>1098</v>
      </c>
      <c r="E305" s="104">
        <v>42</v>
      </c>
      <c r="F305" s="105" t="s">
        <v>104</v>
      </c>
      <c r="G305" s="24"/>
      <c r="H305" s="25"/>
      <c r="I305" s="26"/>
      <c r="J305" s="15"/>
    </row>
    <row r="306" spans="1:10" ht="16.5" customHeight="1">
      <c r="B306" s="34"/>
      <c r="C306" s="35"/>
      <c r="D306" s="35"/>
      <c r="E306" s="91"/>
      <c r="F306" s="36"/>
      <c r="G306" s="37"/>
      <c r="H306" s="38"/>
      <c r="I306" s="39"/>
      <c r="J306" s="15"/>
    </row>
    <row r="307" spans="1:10" ht="16.5" customHeight="1">
      <c r="A307" s="1">
        <v>7</v>
      </c>
      <c r="B307" s="45"/>
      <c r="C307" s="22" t="s">
        <v>1099</v>
      </c>
      <c r="D307" s="103" t="s">
        <v>1098</v>
      </c>
      <c r="E307" s="104">
        <v>21</v>
      </c>
      <c r="F307" s="105" t="s">
        <v>582</v>
      </c>
      <c r="G307" s="24"/>
      <c r="H307" s="25"/>
      <c r="I307" s="26"/>
      <c r="J307" s="15"/>
    </row>
    <row r="308" spans="1:10" ht="16.5" customHeight="1">
      <c r="B308" s="34"/>
      <c r="C308" s="35"/>
      <c r="D308" s="35"/>
      <c r="E308" s="91"/>
      <c r="F308" s="36"/>
      <c r="G308" s="37"/>
      <c r="H308" s="38"/>
      <c r="I308" s="39"/>
      <c r="J308" s="15"/>
    </row>
    <row r="309" spans="1:10" ht="16.5" customHeight="1">
      <c r="A309" s="1">
        <v>8</v>
      </c>
      <c r="B309" s="45"/>
      <c r="C309" s="22" t="s">
        <v>1124</v>
      </c>
      <c r="D309" s="103" t="s">
        <v>1098</v>
      </c>
      <c r="E309" s="104">
        <v>21</v>
      </c>
      <c r="F309" s="105" t="s">
        <v>582</v>
      </c>
      <c r="G309" s="24"/>
      <c r="H309" s="25"/>
      <c r="I309" s="26"/>
      <c r="J309" s="15"/>
    </row>
    <row r="310" spans="1:10" ht="16.5" customHeight="1">
      <c r="B310" s="34"/>
      <c r="C310" s="35"/>
      <c r="D310" s="35"/>
      <c r="E310" s="91"/>
      <c r="F310" s="36"/>
      <c r="G310" s="37"/>
      <c r="H310" s="38"/>
      <c r="I310" s="39"/>
      <c r="J310" s="15"/>
    </row>
    <row r="311" spans="1:10" ht="16.5" customHeight="1">
      <c r="A311" s="1">
        <v>9</v>
      </c>
      <c r="B311" s="45"/>
      <c r="C311" s="22" t="s">
        <v>1043</v>
      </c>
      <c r="D311" s="103" t="s">
        <v>1239</v>
      </c>
      <c r="E311" s="104">
        <v>112</v>
      </c>
      <c r="F311" s="105" t="s">
        <v>582</v>
      </c>
      <c r="G311" s="24"/>
      <c r="H311" s="25"/>
      <c r="I311" s="26"/>
      <c r="J311" s="15"/>
    </row>
    <row r="312" spans="1:10" ht="16.5" customHeight="1">
      <c r="B312" s="34"/>
      <c r="C312" s="35"/>
      <c r="D312" s="35"/>
      <c r="E312" s="91"/>
      <c r="F312" s="36"/>
      <c r="G312" s="37"/>
      <c r="H312" s="38"/>
      <c r="I312" s="39"/>
      <c r="J312" s="15"/>
    </row>
    <row r="313" spans="1:10" ht="16.5" customHeight="1">
      <c r="A313" s="1">
        <v>10</v>
      </c>
      <c r="B313" s="45"/>
      <c r="C313" s="22" t="s">
        <v>1043</v>
      </c>
      <c r="D313" s="103" t="s">
        <v>1240</v>
      </c>
      <c r="E313" s="104">
        <v>14</v>
      </c>
      <c r="F313" s="105" t="s">
        <v>582</v>
      </c>
      <c r="G313" s="24"/>
      <c r="H313" s="25"/>
      <c r="I313" s="26"/>
      <c r="J313" s="15"/>
    </row>
    <row r="314" spans="1:10" ht="16.5" customHeight="1">
      <c r="B314" s="34"/>
      <c r="C314" s="35"/>
      <c r="D314" s="107"/>
      <c r="E314" s="91"/>
      <c r="F314" s="108"/>
      <c r="G314" s="37"/>
      <c r="H314" s="38"/>
      <c r="I314" s="39"/>
      <c r="J314" s="15"/>
    </row>
    <row r="315" spans="1:10" ht="16.5" customHeight="1">
      <c r="A315" s="1">
        <v>11</v>
      </c>
      <c r="B315" s="45"/>
      <c r="C315" s="22" t="s">
        <v>1043</v>
      </c>
      <c r="D315" s="103" t="s">
        <v>1239</v>
      </c>
      <c r="E315" s="104">
        <v>35</v>
      </c>
      <c r="F315" s="105" t="s">
        <v>582</v>
      </c>
      <c r="G315" s="24"/>
      <c r="H315" s="25"/>
      <c r="I315" s="26"/>
      <c r="J315" s="15"/>
    </row>
    <row r="316" spans="1:10" ht="16.5" customHeight="1">
      <c r="B316" s="34"/>
      <c r="C316" s="35"/>
      <c r="D316" s="107"/>
      <c r="E316" s="91"/>
      <c r="F316" s="108"/>
      <c r="G316" s="37"/>
      <c r="H316" s="38"/>
      <c r="I316" s="39"/>
      <c r="J316" s="15"/>
    </row>
    <row r="317" spans="1:10" ht="16.5" customHeight="1">
      <c r="A317" s="1">
        <v>12</v>
      </c>
      <c r="B317" s="45"/>
      <c r="C317" s="22"/>
      <c r="D317" s="103"/>
      <c r="E317" s="104"/>
      <c r="F317" s="105"/>
      <c r="G317" s="24"/>
      <c r="H317" s="25"/>
      <c r="I317" s="26"/>
      <c r="J317" s="15"/>
    </row>
    <row r="318" spans="1:10" ht="16.5" customHeight="1">
      <c r="B318" s="34"/>
      <c r="C318" s="35"/>
      <c r="D318" s="107"/>
      <c r="E318" s="91"/>
      <c r="F318" s="108"/>
      <c r="G318" s="37"/>
      <c r="H318" s="38"/>
      <c r="I318" s="39"/>
      <c r="J318" s="15"/>
    </row>
    <row r="319" spans="1:10" ht="16.5" customHeight="1">
      <c r="A319" s="1">
        <v>13</v>
      </c>
      <c r="B319" s="45"/>
      <c r="C319" s="22"/>
      <c r="D319" s="103"/>
      <c r="E319" s="104"/>
      <c r="F319" s="105"/>
      <c r="G319" s="24"/>
      <c r="H319" s="25"/>
      <c r="I319" s="26"/>
      <c r="J319" s="15"/>
    </row>
    <row r="320" spans="1:10" ht="16.5" customHeight="1">
      <c r="B320" s="34"/>
      <c r="C320" s="35"/>
      <c r="D320" s="107"/>
      <c r="E320" s="91"/>
      <c r="F320" s="108"/>
      <c r="G320" s="37"/>
      <c r="H320" s="38"/>
      <c r="I320" s="39"/>
      <c r="J320" s="15"/>
    </row>
    <row r="321" spans="1:10" ht="16.5" customHeight="1">
      <c r="A321" s="1">
        <v>14</v>
      </c>
      <c r="B321" s="45"/>
      <c r="C321" s="22"/>
      <c r="D321" s="103"/>
      <c r="E321" s="104"/>
      <c r="F321" s="105"/>
      <c r="G321" s="24"/>
      <c r="H321" s="25"/>
      <c r="I321" s="26"/>
      <c r="J321" s="15"/>
    </row>
    <row r="322" spans="1:10" ht="16.5" customHeight="1">
      <c r="B322" s="34"/>
      <c r="C322" s="35"/>
      <c r="D322" s="107"/>
      <c r="E322" s="91"/>
      <c r="F322" s="108"/>
      <c r="G322" s="37"/>
      <c r="H322" s="38"/>
      <c r="I322" s="39"/>
      <c r="J322" s="15"/>
    </row>
    <row r="323" spans="1:10" ht="16.5" customHeight="1">
      <c r="A323" s="1">
        <v>15</v>
      </c>
      <c r="B323" s="45"/>
      <c r="C323" s="22"/>
      <c r="D323" s="103"/>
      <c r="E323" s="104"/>
      <c r="F323" s="105"/>
      <c r="G323" s="24"/>
      <c r="H323" s="25"/>
      <c r="I323" s="26"/>
      <c r="J323" s="15"/>
    </row>
    <row r="324" spans="1:10" ht="16.5" customHeight="1">
      <c r="B324" s="34"/>
      <c r="C324" s="35"/>
      <c r="D324" s="107"/>
      <c r="E324" s="91"/>
      <c r="F324" s="108"/>
      <c r="G324" s="37"/>
      <c r="H324" s="38"/>
      <c r="I324" s="39"/>
      <c r="J324" s="15"/>
    </row>
    <row r="325" spans="1:10" ht="16.5" customHeight="1">
      <c r="A325" s="1">
        <v>16</v>
      </c>
      <c r="B325" s="130"/>
      <c r="C325" s="53" t="s">
        <v>702</v>
      </c>
      <c r="D325" s="119"/>
      <c r="E325" s="93"/>
      <c r="F325" s="77"/>
      <c r="G325" s="54"/>
      <c r="H325" s="55"/>
      <c r="I325" s="66"/>
      <c r="J325" s="15"/>
    </row>
    <row r="326" spans="1:10" ht="16.5" customHeight="1">
      <c r="B326" s="7"/>
      <c r="C326" s="8"/>
      <c r="D326" s="99"/>
      <c r="E326" s="87"/>
      <c r="F326" s="100"/>
      <c r="G326" s="10"/>
      <c r="H326" s="11"/>
      <c r="I326" s="12"/>
      <c r="J326" s="15"/>
    </row>
    <row r="327" spans="1:10" ht="16.5" customHeight="1">
      <c r="A327" s="1">
        <v>1</v>
      </c>
      <c r="B327" s="21" t="s">
        <v>703</v>
      </c>
      <c r="C327" s="22" t="s">
        <v>1033</v>
      </c>
      <c r="D327" s="103"/>
      <c r="E327" s="104"/>
      <c r="F327" s="105"/>
      <c r="G327" s="24"/>
      <c r="H327" s="25"/>
      <c r="I327" s="26"/>
      <c r="J327" s="15"/>
    </row>
    <row r="328" spans="1:10" ht="16.5" customHeight="1">
      <c r="B328" s="34"/>
      <c r="C328" s="35"/>
      <c r="D328" s="107"/>
      <c r="E328" s="91"/>
      <c r="F328" s="108"/>
      <c r="G328" s="37"/>
      <c r="H328" s="38"/>
      <c r="I328" s="39"/>
      <c r="J328" s="15"/>
    </row>
    <row r="329" spans="1:10" ht="16.5" customHeight="1">
      <c r="A329" s="1">
        <v>2</v>
      </c>
      <c r="B329" s="45"/>
      <c r="C329" s="22" t="s">
        <v>1158</v>
      </c>
      <c r="D329" s="103" t="s">
        <v>1169</v>
      </c>
      <c r="E329" s="104">
        <v>1</v>
      </c>
      <c r="F329" s="105" t="s">
        <v>540</v>
      </c>
      <c r="G329" s="24"/>
      <c r="H329" s="25"/>
      <c r="I329" s="26"/>
      <c r="J329" s="15"/>
    </row>
    <row r="330" spans="1:10" ht="16.5" customHeight="1">
      <c r="B330" s="34"/>
      <c r="C330" s="35"/>
      <c r="D330" s="35"/>
      <c r="E330" s="91"/>
      <c r="F330" s="36"/>
      <c r="G330" s="37"/>
      <c r="H330" s="38"/>
      <c r="I330" s="39"/>
      <c r="J330" s="15"/>
    </row>
    <row r="331" spans="1:10" ht="16.5" customHeight="1">
      <c r="A331" s="1">
        <v>3</v>
      </c>
      <c r="B331" s="45"/>
      <c r="C331" s="22" t="s">
        <v>1159</v>
      </c>
      <c r="D331" s="22" t="s">
        <v>1168</v>
      </c>
      <c r="E331" s="104">
        <v>1</v>
      </c>
      <c r="F331" s="23" t="s">
        <v>540</v>
      </c>
      <c r="G331" s="24"/>
      <c r="H331" s="25"/>
      <c r="I331" s="26"/>
      <c r="J331" s="15"/>
    </row>
    <row r="332" spans="1:10" ht="16.5" customHeight="1">
      <c r="B332" s="34"/>
      <c r="C332" s="35"/>
      <c r="D332" s="35"/>
      <c r="E332" s="91"/>
      <c r="F332" s="36"/>
      <c r="G332" s="37"/>
      <c r="H332" s="38"/>
      <c r="I332" s="39"/>
      <c r="J332" s="15"/>
    </row>
    <row r="333" spans="1:10" ht="16.5" customHeight="1">
      <c r="A333" s="1">
        <v>4</v>
      </c>
      <c r="B333" s="45"/>
      <c r="C333" s="22" t="s">
        <v>1160</v>
      </c>
      <c r="D333" s="22"/>
      <c r="E333" s="104">
        <v>23</v>
      </c>
      <c r="F333" s="23" t="s">
        <v>582</v>
      </c>
      <c r="G333" s="24"/>
      <c r="H333" s="25"/>
      <c r="I333" s="26"/>
      <c r="J333" s="15"/>
    </row>
    <row r="334" spans="1:10" ht="16.5" customHeight="1">
      <c r="B334" s="34"/>
      <c r="C334" s="35"/>
      <c r="D334" s="35"/>
      <c r="E334" s="91"/>
      <c r="F334" s="36"/>
      <c r="G334" s="37"/>
      <c r="H334" s="38"/>
      <c r="I334" s="39"/>
      <c r="J334" s="15"/>
    </row>
    <row r="335" spans="1:10" ht="16.5" customHeight="1">
      <c r="A335" s="1">
        <v>5</v>
      </c>
      <c r="B335" s="45"/>
      <c r="C335" s="22" t="s">
        <v>1161</v>
      </c>
      <c r="D335" s="22"/>
      <c r="E335" s="104">
        <v>8</v>
      </c>
      <c r="F335" s="23" t="s">
        <v>582</v>
      </c>
      <c r="G335" s="24"/>
      <c r="H335" s="25"/>
      <c r="I335" s="26"/>
      <c r="J335" s="15"/>
    </row>
    <row r="336" spans="1:10" ht="16.5" customHeight="1">
      <c r="B336" s="34"/>
      <c r="C336" s="35"/>
      <c r="D336" s="35"/>
      <c r="E336" s="91"/>
      <c r="F336" s="36"/>
      <c r="G336" s="37"/>
      <c r="H336" s="38"/>
      <c r="I336" s="39"/>
      <c r="J336" s="15"/>
    </row>
    <row r="337" spans="1:10" ht="16.5" customHeight="1">
      <c r="A337" s="1">
        <v>6</v>
      </c>
      <c r="B337" s="45"/>
      <c r="C337" s="22" t="s">
        <v>1162</v>
      </c>
      <c r="D337" s="22" t="s">
        <v>1170</v>
      </c>
      <c r="E337" s="104">
        <v>2</v>
      </c>
      <c r="F337" s="23" t="s">
        <v>582</v>
      </c>
      <c r="G337" s="24"/>
      <c r="H337" s="25"/>
      <c r="I337" s="26"/>
      <c r="J337" s="15"/>
    </row>
    <row r="338" spans="1:10" ht="16.5" customHeight="1">
      <c r="B338" s="34"/>
      <c r="C338" s="35"/>
      <c r="D338" s="35"/>
      <c r="E338" s="91"/>
      <c r="F338" s="36"/>
      <c r="G338" s="37"/>
      <c r="H338" s="38"/>
      <c r="I338" s="39"/>
      <c r="J338" s="15"/>
    </row>
    <row r="339" spans="1:10" ht="16.5" customHeight="1">
      <c r="A339" s="1">
        <v>7</v>
      </c>
      <c r="B339" s="45"/>
      <c r="C339" s="22" t="s">
        <v>1163</v>
      </c>
      <c r="D339" s="22"/>
      <c r="E339" s="104">
        <v>15</v>
      </c>
      <c r="F339" s="23" t="s">
        <v>582</v>
      </c>
      <c r="G339" s="24"/>
      <c r="H339" s="25"/>
      <c r="I339" s="26"/>
      <c r="J339" s="15"/>
    </row>
    <row r="340" spans="1:10" ht="16.5" customHeight="1">
      <c r="B340" s="34"/>
      <c r="C340" s="35"/>
      <c r="D340" s="35"/>
      <c r="E340" s="91"/>
      <c r="F340" s="36"/>
      <c r="G340" s="37"/>
      <c r="H340" s="38"/>
      <c r="I340" s="39"/>
      <c r="J340" s="15"/>
    </row>
    <row r="341" spans="1:10" ht="16.5" customHeight="1">
      <c r="A341" s="1">
        <v>8</v>
      </c>
      <c r="B341" s="45"/>
      <c r="C341" s="22" t="s">
        <v>1164</v>
      </c>
      <c r="D341" s="22"/>
      <c r="E341" s="104">
        <v>1</v>
      </c>
      <c r="F341" s="23" t="s">
        <v>582</v>
      </c>
      <c r="G341" s="24"/>
      <c r="H341" s="25"/>
      <c r="I341" s="26"/>
      <c r="J341" s="15"/>
    </row>
    <row r="342" spans="1:10" ht="16.5" customHeight="1">
      <c r="B342" s="34"/>
      <c r="C342" s="35"/>
      <c r="D342" s="35"/>
      <c r="E342" s="91"/>
      <c r="F342" s="36"/>
      <c r="G342" s="37"/>
      <c r="H342" s="38"/>
      <c r="I342" s="39"/>
      <c r="J342" s="15"/>
    </row>
    <row r="343" spans="1:10" ht="16.5" customHeight="1">
      <c r="A343" s="1">
        <v>9</v>
      </c>
      <c r="B343" s="45"/>
      <c r="C343" s="22" t="s">
        <v>1165</v>
      </c>
      <c r="D343" s="22" t="s">
        <v>1171</v>
      </c>
      <c r="E343" s="104">
        <v>2</v>
      </c>
      <c r="F343" s="23" t="s">
        <v>1173</v>
      </c>
      <c r="G343" s="24"/>
      <c r="H343" s="25"/>
      <c r="I343" s="26"/>
      <c r="J343" s="15"/>
    </row>
    <row r="344" spans="1:10" ht="16.5" customHeight="1">
      <c r="B344" s="34"/>
      <c r="C344" s="35"/>
      <c r="D344" s="35"/>
      <c r="E344" s="91"/>
      <c r="F344" s="36"/>
      <c r="G344" s="37"/>
      <c r="H344" s="38"/>
      <c r="I344" s="39"/>
      <c r="J344" s="15"/>
    </row>
    <row r="345" spans="1:10" ht="16.5" customHeight="1">
      <c r="A345" s="1">
        <v>10</v>
      </c>
      <c r="B345" s="45"/>
      <c r="C345" s="22" t="s">
        <v>1165</v>
      </c>
      <c r="D345" s="22" t="s">
        <v>1172</v>
      </c>
      <c r="E345" s="104">
        <v>1</v>
      </c>
      <c r="F345" s="23" t="s">
        <v>1173</v>
      </c>
      <c r="G345" s="24"/>
      <c r="H345" s="25"/>
      <c r="I345" s="26"/>
      <c r="J345" s="15"/>
    </row>
    <row r="346" spans="1:10" ht="16.5" customHeight="1">
      <c r="B346" s="34"/>
      <c r="C346" s="35"/>
      <c r="D346" s="35"/>
      <c r="E346" s="91"/>
      <c r="F346" s="36"/>
      <c r="G346" s="37"/>
      <c r="H346" s="38"/>
      <c r="I346" s="39"/>
      <c r="J346" s="15"/>
    </row>
    <row r="347" spans="1:10" ht="16.5" customHeight="1">
      <c r="A347" s="1">
        <v>11</v>
      </c>
      <c r="B347" s="45"/>
      <c r="C347" s="22" t="s">
        <v>1166</v>
      </c>
      <c r="D347" s="22"/>
      <c r="E347" s="104">
        <v>1</v>
      </c>
      <c r="F347" s="23" t="s">
        <v>582</v>
      </c>
      <c r="G347" s="24"/>
      <c r="H347" s="25"/>
      <c r="I347" s="26"/>
      <c r="J347" s="15"/>
    </row>
    <row r="348" spans="1:10" ht="16.5" customHeight="1">
      <c r="B348" s="34"/>
      <c r="C348" s="35"/>
      <c r="D348" s="107"/>
      <c r="E348" s="91"/>
      <c r="F348" s="108"/>
      <c r="G348" s="37"/>
      <c r="H348" s="38"/>
      <c r="I348" s="39"/>
      <c r="J348" s="15"/>
    </row>
    <row r="349" spans="1:10" ht="16.5" customHeight="1">
      <c r="A349" s="1">
        <v>12</v>
      </c>
      <c r="B349" s="45"/>
      <c r="C349" s="22" t="s">
        <v>1167</v>
      </c>
      <c r="D349" s="103"/>
      <c r="E349" s="104">
        <v>2</v>
      </c>
      <c r="F349" s="105" t="s">
        <v>582</v>
      </c>
      <c r="G349" s="24"/>
      <c r="H349" s="25"/>
      <c r="I349" s="26"/>
      <c r="J349" s="15"/>
    </row>
    <row r="350" spans="1:10" ht="16.5" customHeight="1">
      <c r="B350" s="34"/>
      <c r="C350" s="35"/>
      <c r="D350" s="107"/>
      <c r="E350" s="91"/>
      <c r="F350" s="108"/>
      <c r="G350" s="37"/>
      <c r="H350" s="38"/>
      <c r="I350" s="39"/>
      <c r="J350" s="15"/>
    </row>
    <row r="351" spans="1:10" ht="16.5" customHeight="1">
      <c r="A351" s="1">
        <v>13</v>
      </c>
      <c r="B351" s="45"/>
      <c r="C351" s="22" t="s">
        <v>1057</v>
      </c>
      <c r="D351" s="103" t="s">
        <v>1093</v>
      </c>
      <c r="E351" s="104">
        <v>97</v>
      </c>
      <c r="F351" s="105" t="s">
        <v>104</v>
      </c>
      <c r="G351" s="24"/>
      <c r="H351" s="25"/>
      <c r="I351" s="26"/>
      <c r="J351" s="15"/>
    </row>
    <row r="352" spans="1:10" ht="16.5" customHeight="1">
      <c r="B352" s="34"/>
      <c r="C352" s="35"/>
      <c r="D352" s="107"/>
      <c r="E352" s="91"/>
      <c r="F352" s="108"/>
      <c r="G352" s="37"/>
      <c r="H352" s="38"/>
      <c r="I352" s="39"/>
      <c r="J352" s="15"/>
    </row>
    <row r="353" spans="1:10" ht="16.5" customHeight="1">
      <c r="A353" s="1">
        <v>14</v>
      </c>
      <c r="B353" s="45"/>
      <c r="C353" s="22" t="s">
        <v>1043</v>
      </c>
      <c r="D353" s="103" t="s">
        <v>1158</v>
      </c>
      <c r="E353" s="104">
        <v>1</v>
      </c>
      <c r="F353" s="105" t="s">
        <v>582</v>
      </c>
      <c r="G353" s="24"/>
      <c r="H353" s="25"/>
      <c r="I353" s="26"/>
      <c r="J353" s="15"/>
    </row>
    <row r="354" spans="1:10" ht="16.5" customHeight="1">
      <c r="B354" s="7"/>
      <c r="C354" s="8"/>
      <c r="D354" s="99"/>
      <c r="E354" s="87"/>
      <c r="F354" s="100"/>
      <c r="G354" s="10"/>
      <c r="H354" s="38"/>
      <c r="I354" s="12"/>
      <c r="J354" s="15"/>
    </row>
    <row r="355" spans="1:10" ht="16.5" customHeight="1">
      <c r="A355" s="1">
        <v>15</v>
      </c>
      <c r="B355" s="7"/>
      <c r="C355" s="8" t="s">
        <v>1241</v>
      </c>
      <c r="D355" s="99" t="s">
        <v>1160</v>
      </c>
      <c r="E355" s="87">
        <v>23</v>
      </c>
      <c r="F355" s="100" t="s">
        <v>582</v>
      </c>
      <c r="G355" s="10"/>
      <c r="H355" s="25"/>
      <c r="I355" s="26"/>
      <c r="J355" s="15"/>
    </row>
    <row r="356" spans="1:10" ht="16.5" customHeight="1">
      <c r="B356" s="34"/>
      <c r="C356" s="35"/>
      <c r="D356" s="107"/>
      <c r="E356" s="91"/>
      <c r="F356" s="108"/>
      <c r="G356" s="37"/>
      <c r="H356" s="38"/>
      <c r="I356" s="39"/>
      <c r="J356" s="15"/>
    </row>
    <row r="357" spans="1:10" ht="16.5" customHeight="1">
      <c r="A357" s="1">
        <v>16</v>
      </c>
      <c r="B357" s="130"/>
      <c r="C357" s="52" t="s">
        <v>1241</v>
      </c>
      <c r="D357" s="119" t="s">
        <v>1242</v>
      </c>
      <c r="E357" s="132">
        <v>3</v>
      </c>
      <c r="F357" s="77" t="s">
        <v>582</v>
      </c>
      <c r="G357" s="54"/>
      <c r="H357" s="55"/>
      <c r="I357" s="131"/>
      <c r="J357" s="15"/>
    </row>
    <row r="358" spans="1:10" ht="16.5" customHeight="1">
      <c r="B358" s="7"/>
      <c r="C358" s="8"/>
      <c r="D358" s="99"/>
      <c r="E358" s="87"/>
      <c r="F358" s="100"/>
      <c r="G358" s="10"/>
      <c r="H358" s="11"/>
      <c r="I358" s="12"/>
      <c r="J358" s="15"/>
    </row>
    <row r="359" spans="1:10" ht="16.5" customHeight="1">
      <c r="A359" s="1">
        <v>1</v>
      </c>
      <c r="B359" s="21"/>
      <c r="C359" s="22" t="s">
        <v>1241</v>
      </c>
      <c r="D359" s="103" t="s">
        <v>1162</v>
      </c>
      <c r="E359" s="104">
        <v>2</v>
      </c>
      <c r="F359" s="105" t="s">
        <v>582</v>
      </c>
      <c r="G359" s="24"/>
      <c r="H359" s="25"/>
      <c r="I359" s="26"/>
      <c r="J359" s="15"/>
    </row>
    <row r="360" spans="1:10" ht="16.5" customHeight="1">
      <c r="B360" s="34"/>
      <c r="C360" s="35"/>
      <c r="D360" s="107"/>
      <c r="E360" s="91"/>
      <c r="F360" s="108"/>
      <c r="G360" s="37"/>
      <c r="H360" s="38"/>
      <c r="I360" s="39"/>
      <c r="J360" s="15"/>
    </row>
    <row r="361" spans="1:10" ht="16.5" customHeight="1">
      <c r="A361" s="1">
        <v>2</v>
      </c>
      <c r="B361" s="45"/>
      <c r="C361" s="22" t="s">
        <v>1241</v>
      </c>
      <c r="D361" s="103" t="s">
        <v>1163</v>
      </c>
      <c r="E361" s="104">
        <v>15</v>
      </c>
      <c r="F361" s="105" t="s">
        <v>582</v>
      </c>
      <c r="G361" s="24"/>
      <c r="H361" s="25"/>
      <c r="I361" s="26"/>
      <c r="J361" s="15"/>
    </row>
    <row r="362" spans="1:10" ht="16.5" customHeight="1">
      <c r="B362" s="34"/>
      <c r="C362" s="35"/>
      <c r="D362" s="35"/>
      <c r="E362" s="91"/>
      <c r="F362" s="36"/>
      <c r="G362" s="37"/>
      <c r="H362" s="38"/>
      <c r="I362" s="39"/>
      <c r="J362" s="15"/>
    </row>
    <row r="363" spans="1:10" ht="16.5" customHeight="1">
      <c r="A363" s="1">
        <v>3</v>
      </c>
      <c r="B363" s="45"/>
      <c r="C363" s="22" t="s">
        <v>1241</v>
      </c>
      <c r="D363" s="22" t="s">
        <v>1164</v>
      </c>
      <c r="E363" s="104">
        <v>1</v>
      </c>
      <c r="F363" s="23" t="s">
        <v>582</v>
      </c>
      <c r="G363" s="24"/>
      <c r="H363" s="25"/>
      <c r="I363" s="26"/>
      <c r="J363" s="15"/>
    </row>
    <row r="364" spans="1:10" ht="16.5" customHeight="1">
      <c r="B364" s="34"/>
      <c r="C364" s="35"/>
      <c r="D364" s="35"/>
      <c r="E364" s="91"/>
      <c r="F364" s="36"/>
      <c r="G364" s="37"/>
      <c r="H364" s="38"/>
      <c r="I364" s="39"/>
      <c r="J364" s="15"/>
    </row>
    <row r="365" spans="1:10" ht="16.5" customHeight="1">
      <c r="A365" s="1">
        <v>4</v>
      </c>
      <c r="B365" s="45"/>
      <c r="C365" s="22"/>
      <c r="D365" s="22"/>
      <c r="E365" s="104"/>
      <c r="F365" s="23"/>
      <c r="G365" s="24"/>
      <c r="H365" s="25"/>
      <c r="I365" s="26"/>
      <c r="J365" s="15"/>
    </row>
    <row r="366" spans="1:10" ht="16.5" customHeight="1">
      <c r="B366" s="34"/>
      <c r="C366" s="35"/>
      <c r="D366" s="35"/>
      <c r="E366" s="91"/>
      <c r="F366" s="36"/>
      <c r="G366" s="37"/>
      <c r="H366" s="38"/>
      <c r="I366" s="39"/>
      <c r="J366" s="15"/>
    </row>
    <row r="367" spans="1:10" ht="16.5" customHeight="1">
      <c r="A367" s="1">
        <v>5</v>
      </c>
      <c r="B367" s="45"/>
      <c r="C367" s="22"/>
      <c r="D367" s="22"/>
      <c r="E367" s="104"/>
      <c r="F367" s="23"/>
      <c r="G367" s="24"/>
      <c r="H367" s="25"/>
      <c r="I367" s="26"/>
      <c r="J367" s="15"/>
    </row>
    <row r="368" spans="1:10" ht="16.5" customHeight="1">
      <c r="B368" s="34"/>
      <c r="C368" s="35"/>
      <c r="D368" s="35"/>
      <c r="E368" s="91"/>
      <c r="F368" s="36"/>
      <c r="G368" s="37"/>
      <c r="H368" s="38"/>
      <c r="I368" s="39"/>
      <c r="J368" s="15"/>
    </row>
    <row r="369" spans="1:10" ht="16.5" customHeight="1">
      <c r="A369" s="1">
        <v>6</v>
      </c>
      <c r="B369" s="45"/>
      <c r="C369" s="22"/>
      <c r="D369" s="22"/>
      <c r="E369" s="104"/>
      <c r="F369" s="23"/>
      <c r="G369" s="24"/>
      <c r="H369" s="25"/>
      <c r="I369" s="26"/>
      <c r="J369" s="15"/>
    </row>
    <row r="370" spans="1:10" ht="16.5" customHeight="1">
      <c r="B370" s="34"/>
      <c r="C370" s="35"/>
      <c r="D370" s="35"/>
      <c r="E370" s="91"/>
      <c r="F370" s="36"/>
      <c r="G370" s="37"/>
      <c r="H370" s="38"/>
      <c r="I370" s="39"/>
      <c r="J370" s="15"/>
    </row>
    <row r="371" spans="1:10" ht="16.5" customHeight="1">
      <c r="A371" s="1">
        <v>7</v>
      </c>
      <c r="B371" s="45"/>
      <c r="C371" s="22"/>
      <c r="D371" s="22"/>
      <c r="E371" s="104"/>
      <c r="F371" s="23"/>
      <c r="G371" s="24"/>
      <c r="H371" s="25"/>
      <c r="I371" s="26"/>
      <c r="J371" s="15"/>
    </row>
    <row r="372" spans="1:10" ht="16.5" customHeight="1">
      <c r="B372" s="34"/>
      <c r="C372" s="35"/>
      <c r="D372" s="35"/>
      <c r="E372" s="91"/>
      <c r="F372" s="36"/>
      <c r="G372" s="37"/>
      <c r="H372" s="38"/>
      <c r="I372" s="39"/>
      <c r="J372" s="15"/>
    </row>
    <row r="373" spans="1:10" ht="16.5" customHeight="1">
      <c r="A373" s="1">
        <v>8</v>
      </c>
      <c r="B373" s="45"/>
      <c r="C373" s="22"/>
      <c r="D373" s="22"/>
      <c r="E373" s="104"/>
      <c r="F373" s="23"/>
      <c r="G373" s="24"/>
      <c r="H373" s="25"/>
      <c r="I373" s="26"/>
      <c r="J373" s="15"/>
    </row>
    <row r="374" spans="1:10" ht="16.5" customHeight="1">
      <c r="B374" s="34"/>
      <c r="C374" s="35"/>
      <c r="D374" s="35"/>
      <c r="E374" s="91"/>
      <c r="F374" s="36"/>
      <c r="G374" s="37"/>
      <c r="H374" s="38"/>
      <c r="I374" s="39"/>
      <c r="J374" s="15"/>
    </row>
    <row r="375" spans="1:10" ht="16.5" customHeight="1">
      <c r="A375" s="1">
        <v>9</v>
      </c>
      <c r="B375" s="45"/>
      <c r="C375" s="22"/>
      <c r="D375" s="22"/>
      <c r="E375" s="104"/>
      <c r="F375" s="23"/>
      <c r="G375" s="24"/>
      <c r="H375" s="25"/>
      <c r="I375" s="26"/>
      <c r="J375" s="15"/>
    </row>
    <row r="376" spans="1:10" ht="16.5" customHeight="1">
      <c r="B376" s="34"/>
      <c r="C376" s="35"/>
      <c r="D376" s="35"/>
      <c r="E376" s="91"/>
      <c r="F376" s="36"/>
      <c r="G376" s="37"/>
      <c r="H376" s="38"/>
      <c r="I376" s="39"/>
      <c r="J376" s="15"/>
    </row>
    <row r="377" spans="1:10" ht="16.5" customHeight="1">
      <c r="A377" s="1">
        <v>10</v>
      </c>
      <c r="B377" s="45"/>
      <c r="C377" s="22"/>
      <c r="D377" s="22"/>
      <c r="E377" s="104"/>
      <c r="F377" s="23"/>
      <c r="G377" s="24"/>
      <c r="H377" s="25"/>
      <c r="I377" s="26"/>
      <c r="J377" s="15"/>
    </row>
    <row r="378" spans="1:10" ht="16.5" customHeight="1">
      <c r="B378" s="34"/>
      <c r="C378" s="35"/>
      <c r="D378" s="35"/>
      <c r="E378" s="91"/>
      <c r="F378" s="36"/>
      <c r="G378" s="37"/>
      <c r="H378" s="38"/>
      <c r="I378" s="39"/>
      <c r="J378" s="15"/>
    </row>
    <row r="379" spans="1:10" ht="16.5" customHeight="1">
      <c r="A379" s="1">
        <v>11</v>
      </c>
      <c r="B379" s="45"/>
      <c r="C379" s="22"/>
      <c r="D379" s="22"/>
      <c r="E379" s="104"/>
      <c r="F379" s="23"/>
      <c r="G379" s="24"/>
      <c r="H379" s="25"/>
      <c r="I379" s="26"/>
      <c r="J379" s="15"/>
    </row>
    <row r="380" spans="1:10" ht="16.5" customHeight="1">
      <c r="B380" s="34"/>
      <c r="C380" s="35"/>
      <c r="D380" s="107"/>
      <c r="E380" s="91"/>
      <c r="F380" s="108"/>
      <c r="G380" s="37"/>
      <c r="H380" s="38"/>
      <c r="I380" s="39"/>
      <c r="J380" s="15"/>
    </row>
    <row r="381" spans="1:10" ht="16.5" customHeight="1">
      <c r="A381" s="1">
        <v>12</v>
      </c>
      <c r="B381" s="45"/>
      <c r="C381" s="22"/>
      <c r="D381" s="103"/>
      <c r="E381" s="104"/>
      <c r="F381" s="105"/>
      <c r="G381" s="24"/>
      <c r="H381" s="25"/>
      <c r="I381" s="26"/>
      <c r="J381" s="15"/>
    </row>
    <row r="382" spans="1:10" ht="16.5" customHeight="1">
      <c r="B382" s="34"/>
      <c r="C382" s="35"/>
      <c r="D382" s="107"/>
      <c r="E382" s="91"/>
      <c r="F382" s="108"/>
      <c r="G382" s="37"/>
      <c r="H382" s="38"/>
      <c r="I382" s="39"/>
      <c r="J382" s="15"/>
    </row>
    <row r="383" spans="1:10" ht="16.5" customHeight="1">
      <c r="A383" s="1">
        <v>13</v>
      </c>
      <c r="B383" s="45"/>
      <c r="C383" s="22"/>
      <c r="D383" s="103"/>
      <c r="E383" s="104"/>
      <c r="F383" s="105"/>
      <c r="G383" s="24"/>
      <c r="H383" s="25"/>
      <c r="I383" s="26"/>
      <c r="J383" s="15"/>
    </row>
    <row r="384" spans="1:10" ht="16.5" customHeight="1">
      <c r="B384" s="34"/>
      <c r="C384" s="35"/>
      <c r="D384" s="107"/>
      <c r="E384" s="91"/>
      <c r="F384" s="108"/>
      <c r="G384" s="37"/>
      <c r="H384" s="38"/>
      <c r="I384" s="39"/>
      <c r="J384" s="15"/>
    </row>
    <row r="385" spans="1:10" ht="16.5" customHeight="1">
      <c r="A385" s="1">
        <v>14</v>
      </c>
      <c r="B385" s="45"/>
      <c r="C385" s="22"/>
      <c r="D385" s="103"/>
      <c r="E385" s="104"/>
      <c r="F385" s="105"/>
      <c r="G385" s="24"/>
      <c r="H385" s="25"/>
      <c r="I385" s="26"/>
      <c r="J385" s="15"/>
    </row>
    <row r="386" spans="1:10" ht="16.5" customHeight="1">
      <c r="B386" s="34"/>
      <c r="C386" s="35"/>
      <c r="D386" s="107"/>
      <c r="E386" s="91"/>
      <c r="F386" s="108"/>
      <c r="G386" s="37"/>
      <c r="H386" s="38"/>
      <c r="I386" s="39"/>
      <c r="J386" s="15"/>
    </row>
    <row r="387" spans="1:10" ht="16.5" customHeight="1">
      <c r="A387" s="1">
        <v>15</v>
      </c>
      <c r="B387" s="45"/>
      <c r="C387" s="22"/>
      <c r="D387" s="103"/>
      <c r="E387" s="104"/>
      <c r="F387" s="105"/>
      <c r="G387" s="24"/>
      <c r="H387" s="25"/>
      <c r="I387" s="26"/>
      <c r="J387" s="15"/>
    </row>
    <row r="388" spans="1:10" ht="16.5" customHeight="1">
      <c r="B388" s="34"/>
      <c r="C388" s="35"/>
      <c r="D388" s="107"/>
      <c r="E388" s="91"/>
      <c r="F388" s="108"/>
      <c r="G388" s="37"/>
      <c r="H388" s="38"/>
      <c r="I388" s="39"/>
      <c r="J388" s="15"/>
    </row>
    <row r="389" spans="1:10" ht="16.5" customHeight="1">
      <c r="A389" s="1">
        <v>16</v>
      </c>
      <c r="B389" s="130"/>
      <c r="C389" s="53" t="s">
        <v>731</v>
      </c>
      <c r="D389" s="119"/>
      <c r="E389" s="93"/>
      <c r="F389" s="77"/>
      <c r="G389" s="54"/>
      <c r="H389" s="55"/>
      <c r="I389" s="66"/>
      <c r="J389" s="15"/>
    </row>
    <row r="390" spans="1:10" ht="16.5" customHeight="1">
      <c r="B390" s="7"/>
      <c r="C390" s="8"/>
      <c r="D390" s="99"/>
      <c r="E390" s="87"/>
      <c r="F390" s="100"/>
      <c r="G390" s="10"/>
      <c r="H390" s="11"/>
      <c r="I390" s="12"/>
      <c r="J390" s="15"/>
    </row>
    <row r="391" spans="1:10" ht="16.5" customHeight="1">
      <c r="A391" s="1">
        <v>1</v>
      </c>
      <c r="B391" s="21" t="s">
        <v>732</v>
      </c>
      <c r="C391" s="22" t="s">
        <v>1174</v>
      </c>
      <c r="D391" s="103"/>
      <c r="E391" s="104"/>
      <c r="F391" s="105"/>
      <c r="G391" s="24"/>
      <c r="H391" s="25"/>
      <c r="I391" s="26"/>
      <c r="J391" s="15"/>
    </row>
    <row r="392" spans="1:10" ht="16.5" customHeight="1">
      <c r="B392" s="34"/>
      <c r="C392" s="35"/>
      <c r="D392" s="107"/>
      <c r="E392" s="91"/>
      <c r="F392" s="108"/>
      <c r="G392" s="37"/>
      <c r="H392" s="38"/>
      <c r="I392" s="39"/>
      <c r="J392" s="15"/>
    </row>
    <row r="393" spans="1:10" ht="16.5" customHeight="1">
      <c r="A393" s="1">
        <v>2</v>
      </c>
      <c r="B393" s="45"/>
      <c r="C393" s="22" t="s">
        <v>1175</v>
      </c>
      <c r="D393" s="103" t="s">
        <v>1176</v>
      </c>
      <c r="E393" s="104">
        <v>1</v>
      </c>
      <c r="F393" s="105" t="s">
        <v>582</v>
      </c>
      <c r="G393" s="24"/>
      <c r="H393" s="25"/>
      <c r="I393" s="26"/>
      <c r="J393" s="15"/>
    </row>
    <row r="394" spans="1:10" ht="16.5" customHeight="1">
      <c r="B394" s="34"/>
      <c r="C394" s="35"/>
      <c r="D394" s="107"/>
      <c r="E394" s="91"/>
      <c r="F394" s="108"/>
      <c r="G394" s="37"/>
      <c r="H394" s="38"/>
      <c r="I394" s="39"/>
      <c r="J394" s="15"/>
    </row>
    <row r="395" spans="1:10" ht="16.5" customHeight="1">
      <c r="A395" s="1">
        <v>3</v>
      </c>
      <c r="B395" s="45"/>
      <c r="C395" s="22" t="s">
        <v>1175</v>
      </c>
      <c r="D395" s="103" t="s">
        <v>1177</v>
      </c>
      <c r="E395" s="104">
        <v>19</v>
      </c>
      <c r="F395" s="105" t="s">
        <v>582</v>
      </c>
      <c r="G395" s="24"/>
      <c r="H395" s="25"/>
      <c r="I395" s="26"/>
      <c r="J395" s="15"/>
    </row>
    <row r="396" spans="1:10" ht="16.5" customHeight="1">
      <c r="B396" s="34"/>
      <c r="C396" s="35"/>
      <c r="D396" s="107"/>
      <c r="E396" s="91"/>
      <c r="F396" s="108"/>
      <c r="G396" s="37"/>
      <c r="H396" s="38"/>
      <c r="I396" s="39"/>
      <c r="J396" s="15"/>
    </row>
    <row r="397" spans="1:10" ht="16.5" customHeight="1">
      <c r="A397" s="1">
        <v>4</v>
      </c>
      <c r="B397" s="45"/>
      <c r="C397" s="22" t="s">
        <v>1175</v>
      </c>
      <c r="D397" s="103" t="s">
        <v>1178</v>
      </c>
      <c r="E397" s="104">
        <v>3</v>
      </c>
      <c r="F397" s="105" t="s">
        <v>582</v>
      </c>
      <c r="G397" s="24"/>
      <c r="H397" s="25"/>
      <c r="I397" s="26"/>
      <c r="J397" s="15"/>
    </row>
    <row r="398" spans="1:10" ht="16.5" customHeight="1">
      <c r="B398" s="34"/>
      <c r="C398" s="35"/>
      <c r="D398" s="107"/>
      <c r="E398" s="91"/>
      <c r="F398" s="108"/>
      <c r="G398" s="37"/>
      <c r="H398" s="38"/>
      <c r="I398" s="39"/>
      <c r="J398" s="15"/>
    </row>
    <row r="399" spans="1:10" ht="16.5" customHeight="1">
      <c r="A399" s="1">
        <v>5</v>
      </c>
      <c r="B399" s="45"/>
      <c r="C399" s="22" t="s">
        <v>1043</v>
      </c>
      <c r="D399" s="103" t="s">
        <v>1176</v>
      </c>
      <c r="E399" s="104">
        <v>1</v>
      </c>
      <c r="F399" s="105" t="s">
        <v>582</v>
      </c>
      <c r="G399" s="24"/>
      <c r="H399" s="25"/>
      <c r="I399" s="26"/>
      <c r="J399" s="15"/>
    </row>
    <row r="400" spans="1:10" ht="16.5" customHeight="1">
      <c r="B400" s="34"/>
      <c r="C400" s="35"/>
      <c r="D400" s="107"/>
      <c r="E400" s="91"/>
      <c r="F400" s="108"/>
      <c r="G400" s="37"/>
      <c r="H400" s="38"/>
      <c r="I400" s="39"/>
      <c r="J400" s="15"/>
    </row>
    <row r="401" spans="1:10" ht="16.5" customHeight="1">
      <c r="A401" s="1">
        <v>6</v>
      </c>
      <c r="B401" s="45"/>
      <c r="C401" s="22" t="s">
        <v>1043</v>
      </c>
      <c r="D401" s="103" t="s">
        <v>1243</v>
      </c>
      <c r="E401" s="104">
        <v>19</v>
      </c>
      <c r="F401" s="105" t="s">
        <v>582</v>
      </c>
      <c r="G401" s="24"/>
      <c r="H401" s="25"/>
      <c r="I401" s="26"/>
      <c r="J401" s="15"/>
    </row>
    <row r="402" spans="1:10" ht="16.5" customHeight="1">
      <c r="B402" s="34"/>
      <c r="C402" s="35"/>
      <c r="D402" s="107"/>
      <c r="E402" s="91"/>
      <c r="F402" s="108"/>
      <c r="G402" s="37"/>
      <c r="H402" s="38"/>
      <c r="I402" s="39"/>
      <c r="J402" s="15"/>
    </row>
    <row r="403" spans="1:10" ht="16.5" customHeight="1">
      <c r="A403" s="1">
        <v>7</v>
      </c>
      <c r="B403" s="45"/>
      <c r="C403" s="22" t="s">
        <v>1043</v>
      </c>
      <c r="D403" s="103" t="s">
        <v>1244</v>
      </c>
      <c r="E403" s="104">
        <v>3</v>
      </c>
      <c r="F403" s="105" t="s">
        <v>582</v>
      </c>
      <c r="G403" s="24"/>
      <c r="H403" s="25"/>
      <c r="I403" s="26"/>
      <c r="J403" s="15"/>
    </row>
    <row r="404" spans="1:10" ht="16.5" customHeight="1">
      <c r="B404" s="34"/>
      <c r="C404" s="35"/>
      <c r="D404" s="107"/>
      <c r="E404" s="91"/>
      <c r="F404" s="108"/>
      <c r="G404" s="37"/>
      <c r="H404" s="38"/>
      <c r="I404" s="39"/>
      <c r="J404" s="15"/>
    </row>
    <row r="405" spans="1:10" ht="16.5" customHeight="1">
      <c r="A405" s="1">
        <v>8</v>
      </c>
      <c r="B405" s="45"/>
      <c r="C405" s="22"/>
      <c r="D405" s="103"/>
      <c r="E405" s="104"/>
      <c r="F405" s="105"/>
      <c r="G405" s="24"/>
      <c r="H405" s="25"/>
      <c r="I405" s="26"/>
      <c r="J405" s="15"/>
    </row>
    <row r="406" spans="1:10" ht="16.5" customHeight="1">
      <c r="B406" s="34"/>
      <c r="C406" s="35"/>
      <c r="D406" s="107"/>
      <c r="E406" s="91"/>
      <c r="F406" s="108"/>
      <c r="G406" s="37"/>
      <c r="H406" s="38"/>
      <c r="I406" s="39"/>
      <c r="J406" s="15"/>
    </row>
    <row r="407" spans="1:10" ht="16.5" customHeight="1">
      <c r="A407" s="1">
        <v>9</v>
      </c>
      <c r="B407" s="45"/>
      <c r="C407" s="22"/>
      <c r="D407" s="103"/>
      <c r="E407" s="104"/>
      <c r="F407" s="105"/>
      <c r="G407" s="24"/>
      <c r="H407" s="25"/>
      <c r="I407" s="26"/>
      <c r="J407" s="15"/>
    </row>
    <row r="408" spans="1:10" ht="16.5" customHeight="1">
      <c r="B408" s="34"/>
      <c r="C408" s="35"/>
      <c r="D408" s="107"/>
      <c r="E408" s="91"/>
      <c r="F408" s="108"/>
      <c r="G408" s="37"/>
      <c r="H408" s="38"/>
      <c r="I408" s="39"/>
      <c r="J408" s="15"/>
    </row>
    <row r="409" spans="1:10" ht="16.5" customHeight="1">
      <c r="A409" s="1">
        <v>10</v>
      </c>
      <c r="B409" s="45"/>
      <c r="C409" s="22"/>
      <c r="D409" s="103"/>
      <c r="E409" s="104"/>
      <c r="F409" s="105"/>
      <c r="G409" s="24"/>
      <c r="H409" s="25"/>
      <c r="I409" s="26"/>
      <c r="J409" s="15"/>
    </row>
    <row r="410" spans="1:10" ht="16.5" customHeight="1">
      <c r="B410" s="34"/>
      <c r="C410" s="35"/>
      <c r="D410" s="107"/>
      <c r="E410" s="91"/>
      <c r="F410" s="108"/>
      <c r="G410" s="37"/>
      <c r="H410" s="38"/>
      <c r="I410" s="39"/>
      <c r="J410" s="15"/>
    </row>
    <row r="411" spans="1:10" ht="16.5" customHeight="1">
      <c r="A411" s="1">
        <v>11</v>
      </c>
      <c r="B411" s="45"/>
      <c r="C411" s="22"/>
      <c r="D411" s="103"/>
      <c r="E411" s="104"/>
      <c r="F411" s="105"/>
      <c r="G411" s="24"/>
      <c r="H411" s="25"/>
      <c r="I411" s="26"/>
      <c r="J411" s="15"/>
    </row>
    <row r="412" spans="1:10" ht="16.5" customHeight="1">
      <c r="B412" s="34"/>
      <c r="C412" s="35"/>
      <c r="D412" s="107"/>
      <c r="E412" s="91"/>
      <c r="F412" s="108"/>
      <c r="G412" s="37"/>
      <c r="H412" s="38"/>
      <c r="I412" s="39"/>
      <c r="J412" s="15"/>
    </row>
    <row r="413" spans="1:10" ht="16.5" customHeight="1">
      <c r="A413" s="1">
        <v>12</v>
      </c>
      <c r="B413" s="45"/>
      <c r="C413" s="22"/>
      <c r="D413" s="103"/>
      <c r="E413" s="104"/>
      <c r="F413" s="105"/>
      <c r="G413" s="24"/>
      <c r="H413" s="25"/>
      <c r="I413" s="26"/>
      <c r="J413" s="15"/>
    </row>
    <row r="414" spans="1:10" ht="16.5" customHeight="1">
      <c r="B414" s="34"/>
      <c r="C414" s="35"/>
      <c r="D414" s="107"/>
      <c r="E414" s="91"/>
      <c r="F414" s="108"/>
      <c r="G414" s="37"/>
      <c r="H414" s="38"/>
      <c r="I414" s="39"/>
      <c r="J414" s="15"/>
    </row>
    <row r="415" spans="1:10" ht="16.5" customHeight="1">
      <c r="A415" s="1">
        <v>13</v>
      </c>
      <c r="B415" s="45"/>
      <c r="C415" s="22"/>
      <c r="D415" s="103"/>
      <c r="E415" s="104"/>
      <c r="F415" s="105"/>
      <c r="G415" s="24"/>
      <c r="H415" s="25"/>
      <c r="I415" s="26"/>
      <c r="J415" s="15"/>
    </row>
    <row r="416" spans="1:10" ht="16.5" customHeight="1">
      <c r="B416" s="34"/>
      <c r="C416" s="35"/>
      <c r="D416" s="107"/>
      <c r="E416" s="91"/>
      <c r="F416" s="108"/>
      <c r="G416" s="37"/>
      <c r="H416" s="38"/>
      <c r="I416" s="39"/>
      <c r="J416" s="15"/>
    </row>
    <row r="417" spans="1:10" ht="16.5" customHeight="1">
      <c r="A417" s="1">
        <v>14</v>
      </c>
      <c r="B417" s="45"/>
      <c r="C417" s="22"/>
      <c r="D417" s="103"/>
      <c r="E417" s="104"/>
      <c r="F417" s="105"/>
      <c r="G417" s="24"/>
      <c r="H417" s="25"/>
      <c r="I417" s="26"/>
      <c r="J417" s="15"/>
    </row>
    <row r="418" spans="1:10" ht="16.5" customHeight="1">
      <c r="B418" s="34"/>
      <c r="C418" s="35"/>
      <c r="D418" s="107"/>
      <c r="E418" s="91"/>
      <c r="F418" s="108"/>
      <c r="G418" s="37"/>
      <c r="H418" s="38"/>
      <c r="I418" s="39"/>
      <c r="J418" s="15"/>
    </row>
    <row r="419" spans="1:10" ht="16.5" customHeight="1">
      <c r="A419" s="1">
        <v>15</v>
      </c>
      <c r="B419" s="45"/>
      <c r="C419" s="22"/>
      <c r="D419" s="103"/>
      <c r="E419" s="104"/>
      <c r="F419" s="105"/>
      <c r="G419" s="24"/>
      <c r="H419" s="25"/>
      <c r="I419" s="26"/>
      <c r="J419" s="15"/>
    </row>
    <row r="420" spans="1:10" ht="16.5" customHeight="1">
      <c r="B420" s="34"/>
      <c r="C420" s="35"/>
      <c r="D420" s="107"/>
      <c r="E420" s="91"/>
      <c r="F420" s="108"/>
      <c r="G420" s="37"/>
      <c r="H420" s="38"/>
      <c r="I420" s="39"/>
      <c r="J420" s="15"/>
    </row>
    <row r="421" spans="1:10" ht="16.5" customHeight="1">
      <c r="A421" s="1">
        <v>16</v>
      </c>
      <c r="B421" s="130"/>
      <c r="C421" s="53" t="s">
        <v>737</v>
      </c>
      <c r="D421" s="119"/>
      <c r="E421" s="93"/>
      <c r="F421" s="77"/>
      <c r="G421" s="54"/>
      <c r="H421" s="55"/>
      <c r="I421" s="66"/>
      <c r="J421" s="15"/>
    </row>
    <row r="422" spans="1:10" ht="16.5" customHeight="1">
      <c r="B422" s="7"/>
      <c r="C422" s="8"/>
      <c r="D422" s="99"/>
      <c r="E422" s="87"/>
      <c r="F422" s="100"/>
      <c r="G422" s="10"/>
      <c r="H422" s="11"/>
      <c r="I422" s="12"/>
      <c r="J422" s="15"/>
    </row>
    <row r="423" spans="1:10" ht="16.5" customHeight="1">
      <c r="A423" s="1">
        <v>1</v>
      </c>
      <c r="B423" s="21" t="s">
        <v>738</v>
      </c>
      <c r="C423" s="22" t="s">
        <v>1035</v>
      </c>
      <c r="D423" s="103"/>
      <c r="E423" s="104"/>
      <c r="F423" s="105"/>
      <c r="G423" s="24"/>
      <c r="H423" s="25"/>
      <c r="I423" s="26"/>
      <c r="J423" s="15"/>
    </row>
    <row r="424" spans="1:10" ht="16.5" customHeight="1">
      <c r="B424" s="34"/>
      <c r="C424" s="35"/>
      <c r="D424" s="107"/>
      <c r="E424" s="91"/>
      <c r="F424" s="108"/>
      <c r="G424" s="37"/>
      <c r="H424" s="38"/>
      <c r="I424" s="39"/>
      <c r="J424" s="15"/>
    </row>
    <row r="425" spans="1:10" ht="16.5" customHeight="1">
      <c r="A425" s="1">
        <v>2</v>
      </c>
      <c r="B425" s="45"/>
      <c r="C425" s="22" t="s">
        <v>1179</v>
      </c>
      <c r="D425" s="103" t="s">
        <v>1187</v>
      </c>
      <c r="E425" s="104">
        <v>1</v>
      </c>
      <c r="F425" s="105" t="s">
        <v>540</v>
      </c>
      <c r="G425" s="24"/>
      <c r="H425" s="25"/>
      <c r="I425" s="26"/>
      <c r="J425" s="15"/>
    </row>
    <row r="426" spans="1:10" ht="16.5" customHeight="1">
      <c r="B426" s="34"/>
      <c r="C426" s="35"/>
      <c r="D426" s="107"/>
      <c r="E426" s="91"/>
      <c r="F426" s="108"/>
      <c r="G426" s="37"/>
      <c r="H426" s="38"/>
      <c r="I426" s="39"/>
      <c r="J426" s="15"/>
    </row>
    <row r="427" spans="1:10" ht="16.5" customHeight="1">
      <c r="A427" s="1">
        <v>3</v>
      </c>
      <c r="B427" s="45"/>
      <c r="C427" s="22" t="s">
        <v>1180</v>
      </c>
      <c r="D427" s="103" t="s">
        <v>1075</v>
      </c>
      <c r="E427" s="104">
        <v>6</v>
      </c>
      <c r="F427" s="105" t="s">
        <v>582</v>
      </c>
      <c r="G427" s="24"/>
      <c r="H427" s="25"/>
      <c r="I427" s="26"/>
      <c r="J427" s="15"/>
    </row>
    <row r="428" spans="1:10" ht="16.5" customHeight="1">
      <c r="B428" s="34"/>
      <c r="C428" s="35"/>
      <c r="D428" s="107"/>
      <c r="E428" s="91"/>
      <c r="F428" s="108"/>
      <c r="G428" s="37"/>
      <c r="H428" s="38"/>
      <c r="I428" s="39"/>
      <c r="J428" s="15"/>
    </row>
    <row r="429" spans="1:10" ht="16.5" customHeight="1">
      <c r="A429" s="1">
        <v>4</v>
      </c>
      <c r="B429" s="45"/>
      <c r="C429" s="22" t="s">
        <v>1181</v>
      </c>
      <c r="D429" s="103"/>
      <c r="E429" s="104">
        <v>6</v>
      </c>
      <c r="F429" s="105" t="s">
        <v>582</v>
      </c>
      <c r="G429" s="24"/>
      <c r="H429" s="25"/>
      <c r="I429" s="26"/>
      <c r="J429" s="15"/>
    </row>
    <row r="430" spans="1:10" ht="16.5" customHeight="1">
      <c r="B430" s="34"/>
      <c r="C430" s="35"/>
      <c r="D430" s="107"/>
      <c r="E430" s="91"/>
      <c r="F430" s="108"/>
      <c r="G430" s="37"/>
      <c r="H430" s="38"/>
      <c r="I430" s="39"/>
      <c r="J430" s="15"/>
    </row>
    <row r="431" spans="1:10" ht="16.5" customHeight="1">
      <c r="A431" s="1">
        <v>5</v>
      </c>
      <c r="B431" s="45"/>
      <c r="C431" s="22" t="s">
        <v>1182</v>
      </c>
      <c r="D431" s="103"/>
      <c r="E431" s="104">
        <v>6</v>
      </c>
      <c r="F431" s="105" t="s">
        <v>582</v>
      </c>
      <c r="G431" s="24"/>
      <c r="H431" s="25"/>
      <c r="I431" s="26"/>
      <c r="J431" s="15"/>
    </row>
    <row r="432" spans="1:10" ht="16.5" customHeight="1">
      <c r="B432" s="34"/>
      <c r="C432" s="35"/>
      <c r="D432" s="107"/>
      <c r="E432" s="91"/>
      <c r="F432" s="108"/>
      <c r="G432" s="37"/>
      <c r="H432" s="38"/>
      <c r="I432" s="39"/>
      <c r="J432" s="15"/>
    </row>
    <row r="433" spans="1:10" ht="16.5" customHeight="1">
      <c r="A433" s="1">
        <v>6</v>
      </c>
      <c r="B433" s="45"/>
      <c r="C433" s="22" t="s">
        <v>1183</v>
      </c>
      <c r="D433" s="103" t="s">
        <v>1188</v>
      </c>
      <c r="E433" s="104">
        <v>51</v>
      </c>
      <c r="F433" s="105" t="s">
        <v>582</v>
      </c>
      <c r="G433" s="24"/>
      <c r="H433" s="25"/>
      <c r="I433" s="26"/>
      <c r="J433" s="15"/>
    </row>
    <row r="434" spans="1:10" ht="16.5" customHeight="1">
      <c r="B434" s="34"/>
      <c r="C434" s="35"/>
      <c r="D434" s="107"/>
      <c r="E434" s="91"/>
      <c r="F434" s="108"/>
      <c r="G434" s="37"/>
      <c r="H434" s="38"/>
      <c r="I434" s="39"/>
      <c r="J434" s="15"/>
    </row>
    <row r="435" spans="1:10" ht="16.5" customHeight="1">
      <c r="A435" s="1">
        <v>7</v>
      </c>
      <c r="B435" s="45"/>
      <c r="C435" s="22" t="s">
        <v>1184</v>
      </c>
      <c r="D435" s="103" t="s">
        <v>1189</v>
      </c>
      <c r="E435" s="104">
        <v>4</v>
      </c>
      <c r="F435" s="105" t="s">
        <v>582</v>
      </c>
      <c r="G435" s="24"/>
      <c r="H435" s="25"/>
      <c r="I435" s="26"/>
      <c r="J435" s="15"/>
    </row>
    <row r="436" spans="1:10" ht="16.5" customHeight="1">
      <c r="B436" s="34"/>
      <c r="C436" s="35"/>
      <c r="D436" s="107"/>
      <c r="E436" s="91"/>
      <c r="F436" s="108"/>
      <c r="G436" s="37"/>
      <c r="H436" s="38"/>
      <c r="I436" s="39"/>
      <c r="J436" s="15"/>
    </row>
    <row r="437" spans="1:10" ht="16.5" customHeight="1">
      <c r="A437" s="1">
        <v>8</v>
      </c>
      <c r="B437" s="45"/>
      <c r="C437" s="22" t="s">
        <v>1184</v>
      </c>
      <c r="D437" s="103" t="s">
        <v>1190</v>
      </c>
      <c r="E437" s="104">
        <v>1</v>
      </c>
      <c r="F437" s="105" t="s">
        <v>582</v>
      </c>
      <c r="G437" s="24"/>
      <c r="H437" s="25"/>
      <c r="I437" s="26"/>
      <c r="J437" s="15"/>
    </row>
    <row r="438" spans="1:10" ht="16.5" customHeight="1">
      <c r="B438" s="34"/>
      <c r="C438" s="35"/>
      <c r="D438" s="107"/>
      <c r="E438" s="91"/>
      <c r="F438" s="108"/>
      <c r="G438" s="37"/>
      <c r="H438" s="38"/>
      <c r="I438" s="39"/>
      <c r="J438" s="15"/>
    </row>
    <row r="439" spans="1:10" ht="16.5" customHeight="1">
      <c r="A439" s="1">
        <v>9</v>
      </c>
      <c r="B439" s="45"/>
      <c r="C439" s="22" t="s">
        <v>1185</v>
      </c>
      <c r="D439" s="103" t="s">
        <v>1188</v>
      </c>
      <c r="E439" s="104">
        <v>4</v>
      </c>
      <c r="F439" s="105" t="s">
        <v>582</v>
      </c>
      <c r="G439" s="24"/>
      <c r="H439" s="25"/>
      <c r="I439" s="26"/>
      <c r="J439" s="15"/>
    </row>
    <row r="440" spans="1:10" ht="16.5" customHeight="1">
      <c r="B440" s="34"/>
      <c r="C440" s="35"/>
      <c r="D440" s="107"/>
      <c r="E440" s="91"/>
      <c r="F440" s="108"/>
      <c r="G440" s="37"/>
      <c r="H440" s="38"/>
      <c r="I440" s="39"/>
      <c r="J440" s="15"/>
    </row>
    <row r="441" spans="1:10" ht="16.5" customHeight="1">
      <c r="A441" s="1">
        <v>10</v>
      </c>
      <c r="B441" s="45"/>
      <c r="C441" s="22" t="s">
        <v>1043</v>
      </c>
      <c r="D441" s="103" t="s">
        <v>1245</v>
      </c>
      <c r="E441" s="104">
        <v>1</v>
      </c>
      <c r="F441" s="105" t="s">
        <v>119</v>
      </c>
      <c r="G441" s="24"/>
      <c r="H441" s="25"/>
      <c r="I441" s="26"/>
      <c r="J441" s="15"/>
    </row>
    <row r="442" spans="1:10" ht="16.5" customHeight="1">
      <c r="B442" s="34"/>
      <c r="C442" s="35"/>
      <c r="D442" s="107"/>
      <c r="E442" s="91"/>
      <c r="F442" s="108"/>
      <c r="G442" s="37"/>
      <c r="H442" s="38"/>
      <c r="I442" s="39"/>
      <c r="J442" s="15"/>
    </row>
    <row r="443" spans="1:10" ht="16.5" customHeight="1">
      <c r="A443" s="1">
        <v>11</v>
      </c>
      <c r="B443" s="45"/>
      <c r="C443" s="22" t="s">
        <v>1043</v>
      </c>
      <c r="D443" s="103" t="s">
        <v>1180</v>
      </c>
      <c r="E443" s="104">
        <v>6</v>
      </c>
      <c r="F443" s="105" t="s">
        <v>582</v>
      </c>
      <c r="G443" s="24"/>
      <c r="H443" s="25"/>
      <c r="I443" s="26"/>
      <c r="J443" s="15"/>
    </row>
    <row r="444" spans="1:10" ht="16.5" customHeight="1">
      <c r="B444" s="34"/>
      <c r="C444" s="35"/>
      <c r="D444" s="107"/>
      <c r="E444" s="91"/>
      <c r="F444" s="108"/>
      <c r="G444" s="37"/>
      <c r="H444" s="38"/>
      <c r="I444" s="39"/>
      <c r="J444" s="15"/>
    </row>
    <row r="445" spans="1:10" ht="16.5" customHeight="1">
      <c r="A445" s="1">
        <v>12</v>
      </c>
      <c r="B445" s="45"/>
      <c r="C445" s="22" t="s">
        <v>1043</v>
      </c>
      <c r="D445" s="103" t="s">
        <v>1182</v>
      </c>
      <c r="E445" s="104">
        <v>6</v>
      </c>
      <c r="F445" s="105" t="s">
        <v>582</v>
      </c>
      <c r="G445" s="24"/>
      <c r="H445" s="25"/>
      <c r="I445" s="26"/>
      <c r="J445" s="15"/>
    </row>
    <row r="446" spans="1:10" ht="16.5" customHeight="1">
      <c r="B446" s="34"/>
      <c r="C446" s="35"/>
      <c r="D446" s="107"/>
      <c r="E446" s="91"/>
      <c r="F446" s="108"/>
      <c r="G446" s="37"/>
      <c r="H446" s="38"/>
      <c r="I446" s="39"/>
      <c r="J446" s="15"/>
    </row>
    <row r="447" spans="1:10" ht="16.5" customHeight="1">
      <c r="A447" s="1">
        <v>13</v>
      </c>
      <c r="B447" s="45"/>
      <c r="C447" s="22" t="s">
        <v>1043</v>
      </c>
      <c r="D447" s="103" t="s">
        <v>1181</v>
      </c>
      <c r="E447" s="104">
        <v>6</v>
      </c>
      <c r="F447" s="105" t="s">
        <v>582</v>
      </c>
      <c r="G447" s="24"/>
      <c r="H447" s="25"/>
      <c r="I447" s="26"/>
      <c r="J447" s="15"/>
    </row>
    <row r="448" spans="1:10" ht="16.5" customHeight="1">
      <c r="B448" s="34"/>
      <c r="C448" s="35"/>
      <c r="D448" s="107"/>
      <c r="E448" s="91"/>
      <c r="F448" s="108"/>
      <c r="G448" s="37"/>
      <c r="H448" s="38"/>
      <c r="I448" s="39"/>
      <c r="J448" s="15"/>
    </row>
    <row r="449" spans="1:10" ht="16.5" customHeight="1">
      <c r="A449" s="1">
        <v>14</v>
      </c>
      <c r="B449" s="45"/>
      <c r="C449" s="22" t="s">
        <v>1043</v>
      </c>
      <c r="D449" s="103" t="s">
        <v>1246</v>
      </c>
      <c r="E449" s="104">
        <v>51</v>
      </c>
      <c r="F449" s="105" t="s">
        <v>582</v>
      </c>
      <c r="G449" s="24"/>
      <c r="H449" s="25"/>
      <c r="I449" s="26"/>
      <c r="J449" s="15"/>
    </row>
    <row r="450" spans="1:10" ht="16.5" customHeight="1">
      <c r="B450" s="7"/>
      <c r="C450" s="35"/>
      <c r="D450" s="107"/>
      <c r="E450" s="91"/>
      <c r="F450" s="108"/>
      <c r="G450" s="37"/>
      <c r="H450" s="38"/>
      <c r="I450" s="39"/>
      <c r="J450" s="15"/>
    </row>
    <row r="451" spans="1:10" ht="16.5" customHeight="1">
      <c r="A451" s="1">
        <v>15</v>
      </c>
      <c r="B451" s="7"/>
      <c r="C451" s="22" t="s">
        <v>1043</v>
      </c>
      <c r="D451" s="103" t="s">
        <v>1247</v>
      </c>
      <c r="E451" s="104">
        <v>4</v>
      </c>
      <c r="F451" s="105" t="s">
        <v>582</v>
      </c>
      <c r="G451" s="24"/>
      <c r="H451" s="25"/>
      <c r="I451" s="26"/>
      <c r="J451" s="15"/>
    </row>
    <row r="452" spans="1:10" ht="16.5" customHeight="1">
      <c r="B452" s="34"/>
      <c r="C452" s="35"/>
      <c r="D452" s="107"/>
      <c r="E452" s="91"/>
      <c r="F452" s="108"/>
      <c r="G452" s="37"/>
      <c r="H452" s="38"/>
      <c r="I452" s="39"/>
      <c r="J452" s="15"/>
    </row>
    <row r="453" spans="1:10" ht="16.5" customHeight="1">
      <c r="A453" s="1">
        <v>16</v>
      </c>
      <c r="B453" s="130"/>
      <c r="C453" s="52" t="s">
        <v>1043</v>
      </c>
      <c r="D453" s="119" t="s">
        <v>1248</v>
      </c>
      <c r="E453" s="132">
        <v>1</v>
      </c>
      <c r="F453" s="77" t="s">
        <v>582</v>
      </c>
      <c r="G453" s="54"/>
      <c r="H453" s="55"/>
      <c r="I453" s="131"/>
      <c r="J453" s="15"/>
    </row>
    <row r="454" spans="1:10" ht="16.5" customHeight="1">
      <c r="B454" s="7"/>
      <c r="C454" s="8"/>
      <c r="D454" s="99"/>
      <c r="E454" s="87"/>
      <c r="F454" s="100"/>
      <c r="G454" s="10"/>
      <c r="H454" s="11"/>
      <c r="I454" s="12"/>
      <c r="J454" s="15"/>
    </row>
    <row r="455" spans="1:10" ht="16.5" customHeight="1">
      <c r="A455" s="1">
        <v>1</v>
      </c>
      <c r="B455" s="21"/>
      <c r="C455" s="22" t="s">
        <v>1043</v>
      </c>
      <c r="D455" s="103" t="s">
        <v>1249</v>
      </c>
      <c r="E455" s="104">
        <v>4</v>
      </c>
      <c r="F455" s="105" t="s">
        <v>582</v>
      </c>
      <c r="G455" s="24"/>
      <c r="H455" s="25"/>
      <c r="I455" s="26"/>
      <c r="J455" s="15"/>
    </row>
    <row r="456" spans="1:10" ht="16.5" customHeight="1">
      <c r="B456" s="34"/>
      <c r="C456" s="35"/>
      <c r="D456" s="107"/>
      <c r="E456" s="91"/>
      <c r="F456" s="108"/>
      <c r="G456" s="37"/>
      <c r="H456" s="38"/>
      <c r="I456" s="39"/>
      <c r="J456" s="15"/>
    </row>
    <row r="457" spans="1:10" ht="16.5" customHeight="1">
      <c r="A457" s="1">
        <v>2</v>
      </c>
      <c r="B457" s="45"/>
      <c r="C457" s="22" t="s">
        <v>1186</v>
      </c>
      <c r="D457" s="103"/>
      <c r="E457" s="104">
        <v>1</v>
      </c>
      <c r="F457" s="105" t="s">
        <v>45</v>
      </c>
      <c r="G457" s="24"/>
      <c r="H457" s="25"/>
      <c r="I457" s="26"/>
      <c r="J457" s="15"/>
    </row>
    <row r="458" spans="1:10" ht="16.5" customHeight="1">
      <c r="B458" s="34"/>
      <c r="C458" s="35"/>
      <c r="D458" s="107"/>
      <c r="E458" s="91"/>
      <c r="F458" s="108"/>
      <c r="G458" s="37"/>
      <c r="H458" s="38"/>
      <c r="I458" s="39"/>
      <c r="J458" s="15"/>
    </row>
    <row r="459" spans="1:10" ht="16.5" customHeight="1">
      <c r="A459" s="1">
        <v>3</v>
      </c>
      <c r="B459" s="45"/>
      <c r="C459" s="22"/>
      <c r="D459" s="103"/>
      <c r="E459" s="104"/>
      <c r="F459" s="105"/>
      <c r="G459" s="24"/>
      <c r="H459" s="25"/>
      <c r="I459" s="26"/>
      <c r="J459" s="15"/>
    </row>
    <row r="460" spans="1:10" ht="16.5" customHeight="1">
      <c r="B460" s="34"/>
      <c r="C460" s="35"/>
      <c r="D460" s="107"/>
      <c r="E460" s="91"/>
      <c r="F460" s="108"/>
      <c r="G460" s="37"/>
      <c r="H460" s="38"/>
      <c r="I460" s="39"/>
      <c r="J460" s="15"/>
    </row>
    <row r="461" spans="1:10" ht="16.5" customHeight="1">
      <c r="A461" s="1">
        <v>4</v>
      </c>
      <c r="B461" s="45"/>
      <c r="C461" s="22"/>
      <c r="D461" s="103"/>
      <c r="E461" s="104"/>
      <c r="F461" s="105"/>
      <c r="G461" s="24"/>
      <c r="H461" s="25"/>
      <c r="I461" s="26"/>
      <c r="J461" s="15"/>
    </row>
    <row r="462" spans="1:10" ht="16.5" customHeight="1">
      <c r="B462" s="34"/>
      <c r="C462" s="35"/>
      <c r="D462" s="107"/>
      <c r="E462" s="91"/>
      <c r="F462" s="108"/>
      <c r="G462" s="37"/>
      <c r="H462" s="38"/>
      <c r="I462" s="39"/>
      <c r="J462" s="15"/>
    </row>
    <row r="463" spans="1:10" ht="16.5" customHeight="1">
      <c r="A463" s="1">
        <v>5</v>
      </c>
      <c r="B463" s="45"/>
      <c r="C463" s="22"/>
      <c r="D463" s="103"/>
      <c r="E463" s="104"/>
      <c r="F463" s="105"/>
      <c r="G463" s="24"/>
      <c r="H463" s="25"/>
      <c r="I463" s="26"/>
      <c r="J463" s="15"/>
    </row>
    <row r="464" spans="1:10" ht="16.5" customHeight="1">
      <c r="B464" s="34"/>
      <c r="C464" s="35"/>
      <c r="D464" s="107"/>
      <c r="E464" s="91"/>
      <c r="F464" s="108"/>
      <c r="G464" s="37"/>
      <c r="H464" s="38"/>
      <c r="I464" s="39"/>
      <c r="J464" s="15"/>
    </row>
    <row r="465" spans="1:10" ht="16.5" customHeight="1">
      <c r="A465" s="1">
        <v>6</v>
      </c>
      <c r="B465" s="45"/>
      <c r="C465" s="22"/>
      <c r="D465" s="103"/>
      <c r="E465" s="104"/>
      <c r="F465" s="105"/>
      <c r="G465" s="24"/>
      <c r="H465" s="25"/>
      <c r="I465" s="26"/>
      <c r="J465" s="15"/>
    </row>
    <row r="466" spans="1:10" ht="16.5" customHeight="1">
      <c r="B466" s="34"/>
      <c r="C466" s="35"/>
      <c r="D466" s="107"/>
      <c r="E466" s="91"/>
      <c r="F466" s="108"/>
      <c r="G466" s="37"/>
      <c r="H466" s="38"/>
      <c r="I466" s="39"/>
      <c r="J466" s="15"/>
    </row>
    <row r="467" spans="1:10" ht="16.5" customHeight="1">
      <c r="A467" s="1">
        <v>7</v>
      </c>
      <c r="B467" s="45"/>
      <c r="C467" s="22"/>
      <c r="D467" s="103"/>
      <c r="E467" s="104"/>
      <c r="F467" s="105"/>
      <c r="G467" s="24"/>
      <c r="H467" s="25"/>
      <c r="I467" s="26"/>
      <c r="J467" s="15"/>
    </row>
    <row r="468" spans="1:10" ht="16.5" customHeight="1">
      <c r="B468" s="34"/>
      <c r="C468" s="35"/>
      <c r="D468" s="107"/>
      <c r="E468" s="91"/>
      <c r="F468" s="108"/>
      <c r="G468" s="37"/>
      <c r="H468" s="38"/>
      <c r="I468" s="39"/>
      <c r="J468" s="15"/>
    </row>
    <row r="469" spans="1:10" ht="16.5" customHeight="1">
      <c r="A469" s="1">
        <v>8</v>
      </c>
      <c r="B469" s="45"/>
      <c r="C469" s="22"/>
      <c r="D469" s="103"/>
      <c r="E469" s="104"/>
      <c r="F469" s="105"/>
      <c r="G469" s="24"/>
      <c r="H469" s="25"/>
      <c r="I469" s="26"/>
      <c r="J469" s="15"/>
    </row>
    <row r="470" spans="1:10" ht="16.5" customHeight="1">
      <c r="B470" s="34"/>
      <c r="C470" s="35"/>
      <c r="D470" s="107"/>
      <c r="E470" s="91"/>
      <c r="F470" s="108"/>
      <c r="G470" s="37"/>
      <c r="H470" s="38"/>
      <c r="I470" s="39"/>
      <c r="J470" s="15"/>
    </row>
    <row r="471" spans="1:10" ht="16.5" customHeight="1">
      <c r="A471" s="1">
        <v>9</v>
      </c>
      <c r="B471" s="45"/>
      <c r="C471" s="22"/>
      <c r="D471" s="103"/>
      <c r="E471" s="104"/>
      <c r="F471" s="105"/>
      <c r="G471" s="24"/>
      <c r="H471" s="25"/>
      <c r="I471" s="26"/>
      <c r="J471" s="15"/>
    </row>
    <row r="472" spans="1:10" ht="16.5" customHeight="1">
      <c r="B472" s="34"/>
      <c r="C472" s="35"/>
      <c r="D472" s="107"/>
      <c r="E472" s="91"/>
      <c r="F472" s="108"/>
      <c r="G472" s="37"/>
      <c r="H472" s="38"/>
      <c r="I472" s="39"/>
      <c r="J472" s="15"/>
    </row>
    <row r="473" spans="1:10" ht="16.5" customHeight="1">
      <c r="A473" s="1">
        <v>10</v>
      </c>
      <c r="B473" s="45"/>
      <c r="C473" s="22"/>
      <c r="D473" s="103"/>
      <c r="E473" s="104"/>
      <c r="F473" s="105"/>
      <c r="G473" s="24"/>
      <c r="H473" s="25"/>
      <c r="I473" s="26"/>
      <c r="J473" s="15"/>
    </row>
    <row r="474" spans="1:10" ht="16.5" customHeight="1">
      <c r="B474" s="34"/>
      <c r="C474" s="35"/>
      <c r="D474" s="107"/>
      <c r="E474" s="91"/>
      <c r="F474" s="108"/>
      <c r="G474" s="37"/>
      <c r="H474" s="38"/>
      <c r="I474" s="39"/>
      <c r="J474" s="15"/>
    </row>
    <row r="475" spans="1:10" ht="16.5" customHeight="1">
      <c r="A475" s="1">
        <v>11</v>
      </c>
      <c r="B475" s="45"/>
      <c r="C475" s="22"/>
      <c r="D475" s="103"/>
      <c r="E475" s="104"/>
      <c r="F475" s="105"/>
      <c r="G475" s="24"/>
      <c r="H475" s="25"/>
      <c r="I475" s="26"/>
      <c r="J475" s="15"/>
    </row>
    <row r="476" spans="1:10" ht="16.5" customHeight="1">
      <c r="B476" s="34"/>
      <c r="C476" s="35"/>
      <c r="D476" s="107"/>
      <c r="E476" s="91"/>
      <c r="F476" s="108"/>
      <c r="G476" s="37"/>
      <c r="H476" s="38"/>
      <c r="I476" s="39"/>
      <c r="J476" s="15"/>
    </row>
    <row r="477" spans="1:10" ht="16.5" customHeight="1">
      <c r="A477" s="1">
        <v>12</v>
      </c>
      <c r="B477" s="45"/>
      <c r="C477" s="22"/>
      <c r="D477" s="103"/>
      <c r="E477" s="104"/>
      <c r="F477" s="105"/>
      <c r="G477" s="24"/>
      <c r="H477" s="25"/>
      <c r="I477" s="26"/>
      <c r="J477" s="15"/>
    </row>
    <row r="478" spans="1:10" ht="16.5" customHeight="1">
      <c r="B478" s="34"/>
      <c r="C478" s="35"/>
      <c r="D478" s="107"/>
      <c r="E478" s="91"/>
      <c r="F478" s="108"/>
      <c r="G478" s="37"/>
      <c r="H478" s="38"/>
      <c r="I478" s="39"/>
      <c r="J478" s="15"/>
    </row>
    <row r="479" spans="1:10" ht="16.5" customHeight="1">
      <c r="A479" s="1">
        <v>13</v>
      </c>
      <c r="B479" s="45"/>
      <c r="C479" s="22"/>
      <c r="D479" s="103"/>
      <c r="E479" s="104"/>
      <c r="F479" s="105"/>
      <c r="G479" s="24"/>
      <c r="H479" s="25"/>
      <c r="I479" s="26"/>
      <c r="J479" s="15"/>
    </row>
    <row r="480" spans="1:10" ht="16.5" customHeight="1">
      <c r="B480" s="34"/>
      <c r="C480" s="35"/>
      <c r="D480" s="107"/>
      <c r="E480" s="91"/>
      <c r="F480" s="108"/>
      <c r="G480" s="37"/>
      <c r="H480" s="38"/>
      <c r="I480" s="39"/>
      <c r="J480" s="15"/>
    </row>
    <row r="481" spans="1:10" ht="16.5" customHeight="1">
      <c r="A481" s="1">
        <v>14</v>
      </c>
      <c r="B481" s="45"/>
      <c r="C481" s="22"/>
      <c r="D481" s="103"/>
      <c r="E481" s="104"/>
      <c r="F481" s="105"/>
      <c r="G481" s="24"/>
      <c r="H481" s="25"/>
      <c r="I481" s="26"/>
      <c r="J481" s="15"/>
    </row>
    <row r="482" spans="1:10" ht="16.5" customHeight="1">
      <c r="B482" s="34"/>
      <c r="C482" s="35"/>
      <c r="D482" s="107"/>
      <c r="E482" s="91"/>
      <c r="F482" s="108"/>
      <c r="G482" s="37"/>
      <c r="H482" s="38"/>
      <c r="I482" s="39"/>
      <c r="J482" s="15"/>
    </row>
    <row r="483" spans="1:10" ht="16.5" customHeight="1">
      <c r="A483" s="1">
        <v>15</v>
      </c>
      <c r="B483" s="45"/>
      <c r="C483" s="22"/>
      <c r="D483" s="103"/>
      <c r="E483" s="104"/>
      <c r="F483" s="105"/>
      <c r="G483" s="24"/>
      <c r="H483" s="25"/>
      <c r="I483" s="26"/>
      <c r="J483" s="15"/>
    </row>
    <row r="484" spans="1:10" ht="16.5" customHeight="1">
      <c r="B484" s="34"/>
      <c r="C484" s="35"/>
      <c r="D484" s="107"/>
      <c r="E484" s="91"/>
      <c r="F484" s="108"/>
      <c r="G484" s="37"/>
      <c r="H484" s="38"/>
      <c r="I484" s="39"/>
      <c r="J484" s="15"/>
    </row>
    <row r="485" spans="1:10" ht="16.5" customHeight="1">
      <c r="A485" s="1">
        <v>16</v>
      </c>
      <c r="B485" s="130"/>
      <c r="C485" s="53" t="s">
        <v>746</v>
      </c>
      <c r="D485" s="119"/>
      <c r="E485" s="93"/>
      <c r="F485" s="77"/>
      <c r="G485" s="54"/>
      <c r="H485" s="55"/>
      <c r="I485" s="66"/>
      <c r="J485" s="15"/>
    </row>
    <row r="486" spans="1:10" ht="16.5" customHeight="1">
      <c r="B486" s="7"/>
      <c r="C486" s="8"/>
      <c r="D486" s="99"/>
      <c r="E486" s="87"/>
      <c r="F486" s="100"/>
      <c r="G486" s="10"/>
      <c r="H486" s="11"/>
      <c r="I486" s="12"/>
      <c r="J486" s="15"/>
    </row>
    <row r="487" spans="1:10" ht="16.5" customHeight="1">
      <c r="A487" s="1">
        <v>1</v>
      </c>
      <c r="B487" s="21" t="s">
        <v>747</v>
      </c>
      <c r="C487" s="22" t="s">
        <v>1191</v>
      </c>
      <c r="D487" s="103"/>
      <c r="E487" s="104"/>
      <c r="F487" s="105"/>
      <c r="G487" s="24"/>
      <c r="H487" s="25"/>
      <c r="I487" s="26"/>
      <c r="J487" s="15"/>
    </row>
    <row r="488" spans="1:10" ht="16.5" customHeight="1">
      <c r="B488" s="34"/>
      <c r="C488" s="35"/>
      <c r="D488" s="107"/>
      <c r="E488" s="91"/>
      <c r="F488" s="108"/>
      <c r="G488" s="37"/>
      <c r="H488" s="38"/>
      <c r="I488" s="39"/>
      <c r="J488" s="15"/>
    </row>
    <row r="489" spans="1:10" ht="16.5" customHeight="1">
      <c r="A489" s="1">
        <v>2</v>
      </c>
      <c r="B489" s="45"/>
      <c r="C489" s="22" t="s">
        <v>1192</v>
      </c>
      <c r="D489" s="103" t="s">
        <v>1195</v>
      </c>
      <c r="E489" s="104">
        <v>6</v>
      </c>
      <c r="F489" s="105" t="s">
        <v>582</v>
      </c>
      <c r="G489" s="24"/>
      <c r="H489" s="25"/>
      <c r="I489" s="26"/>
      <c r="J489" s="15"/>
    </row>
    <row r="490" spans="1:10" ht="16.5" customHeight="1">
      <c r="B490" s="34"/>
      <c r="C490" s="35"/>
      <c r="D490" s="107"/>
      <c r="E490" s="91"/>
      <c r="F490" s="108"/>
      <c r="G490" s="37"/>
      <c r="H490" s="38"/>
      <c r="I490" s="39"/>
      <c r="J490" s="15"/>
    </row>
    <row r="491" spans="1:10" ht="16.5" customHeight="1">
      <c r="A491" s="1">
        <v>3</v>
      </c>
      <c r="B491" s="45"/>
      <c r="C491" s="22" t="s">
        <v>1193</v>
      </c>
      <c r="D491" s="103" t="s">
        <v>1196</v>
      </c>
      <c r="E491" s="104">
        <v>12</v>
      </c>
      <c r="F491" s="105" t="s">
        <v>582</v>
      </c>
      <c r="G491" s="24"/>
      <c r="H491" s="25"/>
      <c r="I491" s="26"/>
      <c r="J491" s="15"/>
    </row>
    <row r="492" spans="1:10" ht="16.5" customHeight="1">
      <c r="B492" s="34"/>
      <c r="C492" s="35"/>
      <c r="D492" s="107"/>
      <c r="E492" s="91"/>
      <c r="F492" s="108"/>
      <c r="G492" s="37"/>
      <c r="H492" s="38"/>
      <c r="I492" s="39"/>
      <c r="J492" s="15"/>
    </row>
    <row r="493" spans="1:10" ht="16.5" customHeight="1">
      <c r="A493" s="1">
        <v>4</v>
      </c>
      <c r="B493" s="45"/>
      <c r="C493" s="22" t="s">
        <v>1194</v>
      </c>
      <c r="D493" s="103" t="s">
        <v>1197</v>
      </c>
      <c r="E493" s="104">
        <v>14</v>
      </c>
      <c r="F493" s="105" t="s">
        <v>582</v>
      </c>
      <c r="G493" s="24"/>
      <c r="H493" s="25"/>
      <c r="I493" s="26"/>
      <c r="J493" s="15"/>
    </row>
    <row r="494" spans="1:10" ht="16.5" customHeight="1">
      <c r="B494" s="34"/>
      <c r="C494" s="35"/>
      <c r="D494" s="107"/>
      <c r="E494" s="91"/>
      <c r="F494" s="108"/>
      <c r="G494" s="37"/>
      <c r="H494" s="38"/>
      <c r="I494" s="39"/>
      <c r="J494" s="15"/>
    </row>
    <row r="495" spans="1:10" ht="16.5" customHeight="1">
      <c r="A495" s="1">
        <v>5</v>
      </c>
      <c r="B495" s="45"/>
      <c r="C495" s="22" t="s">
        <v>1043</v>
      </c>
      <c r="D495" s="103" t="s">
        <v>1250</v>
      </c>
      <c r="E495" s="104">
        <v>6</v>
      </c>
      <c r="F495" s="105" t="s">
        <v>582</v>
      </c>
      <c r="G495" s="24"/>
      <c r="H495" s="25"/>
      <c r="I495" s="26"/>
      <c r="J495" s="15"/>
    </row>
    <row r="496" spans="1:10" ht="16.5" customHeight="1">
      <c r="B496" s="34"/>
      <c r="C496" s="35"/>
      <c r="D496" s="107"/>
      <c r="E496" s="91"/>
      <c r="F496" s="108"/>
      <c r="G496" s="37"/>
      <c r="H496" s="38"/>
      <c r="I496" s="39"/>
      <c r="J496" s="15"/>
    </row>
    <row r="497" spans="1:10" ht="16.5" customHeight="1">
      <c r="A497" s="1">
        <v>6</v>
      </c>
      <c r="B497" s="45"/>
      <c r="C497" s="22" t="s">
        <v>1043</v>
      </c>
      <c r="D497" s="103" t="s">
        <v>1251</v>
      </c>
      <c r="E497" s="104">
        <v>12</v>
      </c>
      <c r="F497" s="105" t="s">
        <v>582</v>
      </c>
      <c r="G497" s="24"/>
      <c r="H497" s="25"/>
      <c r="I497" s="26"/>
      <c r="J497" s="15"/>
    </row>
    <row r="498" spans="1:10" ht="16.5" customHeight="1">
      <c r="B498" s="34"/>
      <c r="C498" s="35"/>
      <c r="D498" s="107"/>
      <c r="E498" s="91"/>
      <c r="F498" s="108"/>
      <c r="G498" s="37"/>
      <c r="H498" s="38"/>
      <c r="I498" s="39"/>
      <c r="J498" s="15"/>
    </row>
    <row r="499" spans="1:10" ht="16.5" customHeight="1">
      <c r="A499" s="1">
        <v>7</v>
      </c>
      <c r="B499" s="45"/>
      <c r="C499" s="22" t="s">
        <v>1043</v>
      </c>
      <c r="D499" s="103" t="s">
        <v>1252</v>
      </c>
      <c r="E499" s="104">
        <v>14</v>
      </c>
      <c r="F499" s="105" t="s">
        <v>582</v>
      </c>
      <c r="G499" s="24"/>
      <c r="H499" s="25"/>
      <c r="I499" s="26"/>
      <c r="J499" s="15"/>
    </row>
    <row r="500" spans="1:10" ht="16.5" customHeight="1">
      <c r="B500" s="34"/>
      <c r="C500" s="35"/>
      <c r="D500" s="107"/>
      <c r="E500" s="91"/>
      <c r="F500" s="108"/>
      <c r="G500" s="37"/>
      <c r="H500" s="38"/>
      <c r="I500" s="39"/>
      <c r="J500" s="15"/>
    </row>
    <row r="501" spans="1:10" ht="16.5" customHeight="1">
      <c r="A501" s="1">
        <v>8</v>
      </c>
      <c r="B501" s="45"/>
      <c r="C501" s="22"/>
      <c r="D501" s="103"/>
      <c r="E501" s="104"/>
      <c r="F501" s="105"/>
      <c r="G501" s="24"/>
      <c r="H501" s="25"/>
      <c r="I501" s="26"/>
      <c r="J501" s="15"/>
    </row>
    <row r="502" spans="1:10" ht="16.5" customHeight="1">
      <c r="B502" s="34"/>
      <c r="C502" s="35"/>
      <c r="D502" s="107"/>
      <c r="E502" s="91"/>
      <c r="F502" s="108"/>
      <c r="G502" s="37"/>
      <c r="H502" s="38"/>
      <c r="I502" s="39"/>
      <c r="J502" s="15"/>
    </row>
    <row r="503" spans="1:10" ht="16.5" customHeight="1">
      <c r="A503" s="1">
        <v>9</v>
      </c>
      <c r="B503" s="45"/>
      <c r="C503" s="22"/>
      <c r="D503" s="103"/>
      <c r="E503" s="104"/>
      <c r="F503" s="105"/>
      <c r="G503" s="24"/>
      <c r="H503" s="25"/>
      <c r="I503" s="26"/>
      <c r="J503" s="15"/>
    </row>
    <row r="504" spans="1:10" ht="16.5" customHeight="1">
      <c r="B504" s="34"/>
      <c r="C504" s="35"/>
      <c r="D504" s="107"/>
      <c r="E504" s="91"/>
      <c r="F504" s="108"/>
      <c r="G504" s="37"/>
      <c r="H504" s="38"/>
      <c r="I504" s="39"/>
      <c r="J504" s="15"/>
    </row>
    <row r="505" spans="1:10" ht="16.5" customHeight="1">
      <c r="A505" s="1">
        <v>10</v>
      </c>
      <c r="B505" s="45"/>
      <c r="C505" s="22"/>
      <c r="D505" s="103"/>
      <c r="E505" s="104"/>
      <c r="F505" s="105"/>
      <c r="G505" s="24"/>
      <c r="H505" s="25"/>
      <c r="I505" s="26"/>
      <c r="J505" s="15"/>
    </row>
    <row r="506" spans="1:10" ht="16.5" customHeight="1">
      <c r="B506" s="34"/>
      <c r="C506" s="35"/>
      <c r="D506" s="107"/>
      <c r="E506" s="91"/>
      <c r="F506" s="108"/>
      <c r="G506" s="37"/>
      <c r="H506" s="38"/>
      <c r="I506" s="39"/>
      <c r="J506" s="15"/>
    </row>
    <row r="507" spans="1:10" ht="16.5" customHeight="1">
      <c r="A507" s="1">
        <v>11</v>
      </c>
      <c r="B507" s="45"/>
      <c r="C507" s="22"/>
      <c r="D507" s="103"/>
      <c r="E507" s="104"/>
      <c r="F507" s="105"/>
      <c r="G507" s="24"/>
      <c r="H507" s="25"/>
      <c r="I507" s="26"/>
      <c r="J507" s="15"/>
    </row>
    <row r="508" spans="1:10" ht="16.5" customHeight="1">
      <c r="B508" s="34"/>
      <c r="C508" s="35"/>
      <c r="D508" s="107"/>
      <c r="E508" s="91"/>
      <c r="F508" s="108"/>
      <c r="G508" s="37"/>
      <c r="H508" s="38"/>
      <c r="I508" s="39"/>
      <c r="J508" s="15"/>
    </row>
    <row r="509" spans="1:10" ht="16.5" customHeight="1">
      <c r="A509" s="1">
        <v>12</v>
      </c>
      <c r="B509" s="45"/>
      <c r="C509" s="22"/>
      <c r="D509" s="103"/>
      <c r="E509" s="104"/>
      <c r="F509" s="105"/>
      <c r="G509" s="24"/>
      <c r="H509" s="25"/>
      <c r="I509" s="26"/>
      <c r="J509" s="15"/>
    </row>
    <row r="510" spans="1:10" ht="16.5" customHeight="1">
      <c r="B510" s="34"/>
      <c r="C510" s="35"/>
      <c r="D510" s="107"/>
      <c r="E510" s="91"/>
      <c r="F510" s="108"/>
      <c r="G510" s="37"/>
      <c r="H510" s="38"/>
      <c r="I510" s="39"/>
      <c r="J510" s="15"/>
    </row>
    <row r="511" spans="1:10" ht="16.5" customHeight="1">
      <c r="A511" s="1">
        <v>13</v>
      </c>
      <c r="B511" s="45"/>
      <c r="C511" s="22"/>
      <c r="D511" s="103"/>
      <c r="E511" s="104"/>
      <c r="F511" s="105"/>
      <c r="G511" s="24"/>
      <c r="H511" s="25"/>
      <c r="I511" s="26"/>
      <c r="J511" s="15"/>
    </row>
    <row r="512" spans="1:10" ht="16.5" customHeight="1">
      <c r="B512" s="34"/>
      <c r="C512" s="35"/>
      <c r="D512" s="107"/>
      <c r="E512" s="91"/>
      <c r="F512" s="108"/>
      <c r="G512" s="37"/>
      <c r="H512" s="38"/>
      <c r="I512" s="39"/>
      <c r="J512" s="15"/>
    </row>
    <row r="513" spans="1:10" ht="16.5" customHeight="1">
      <c r="A513" s="1">
        <v>14</v>
      </c>
      <c r="B513" s="45"/>
      <c r="C513" s="22"/>
      <c r="D513" s="103"/>
      <c r="E513" s="104"/>
      <c r="F513" s="105"/>
      <c r="G513" s="24"/>
      <c r="H513" s="25"/>
      <c r="I513" s="26"/>
      <c r="J513" s="15"/>
    </row>
    <row r="514" spans="1:10" ht="16.5" customHeight="1">
      <c r="B514" s="34"/>
      <c r="C514" s="35"/>
      <c r="D514" s="107"/>
      <c r="E514" s="91"/>
      <c r="F514" s="108"/>
      <c r="G514" s="37"/>
      <c r="H514" s="38"/>
      <c r="I514" s="39"/>
      <c r="J514" s="15"/>
    </row>
    <row r="515" spans="1:10" ht="16.5" customHeight="1">
      <c r="A515" s="1">
        <v>15</v>
      </c>
      <c r="B515" s="45"/>
      <c r="C515" s="22"/>
      <c r="D515" s="103"/>
      <c r="E515" s="104"/>
      <c r="F515" s="105"/>
      <c r="G515" s="24"/>
      <c r="H515" s="25"/>
      <c r="I515" s="26"/>
      <c r="J515" s="15"/>
    </row>
    <row r="516" spans="1:10" ht="16.5" customHeight="1">
      <c r="B516" s="34"/>
      <c r="C516" s="35"/>
      <c r="D516" s="107"/>
      <c r="E516" s="91"/>
      <c r="F516" s="108"/>
      <c r="G516" s="37"/>
      <c r="H516" s="38"/>
      <c r="I516" s="39"/>
      <c r="J516" s="15"/>
    </row>
    <row r="517" spans="1:10" ht="16.5" customHeight="1">
      <c r="A517" s="1">
        <v>16</v>
      </c>
      <c r="B517" s="130"/>
      <c r="C517" s="53" t="s">
        <v>769</v>
      </c>
      <c r="D517" s="119"/>
      <c r="E517" s="93"/>
      <c r="F517" s="77"/>
      <c r="G517" s="54"/>
      <c r="H517" s="55"/>
      <c r="I517" s="66"/>
      <c r="J517" s="15"/>
    </row>
    <row r="518" spans="1:10" ht="16.5" customHeight="1">
      <c r="B518" s="7"/>
      <c r="C518" s="8"/>
      <c r="D518" s="99"/>
      <c r="E518" s="87"/>
      <c r="F518" s="100"/>
      <c r="G518" s="10"/>
      <c r="H518" s="11"/>
      <c r="I518" s="12"/>
      <c r="J518" s="15"/>
    </row>
    <row r="519" spans="1:10" ht="16.5" customHeight="1">
      <c r="A519" s="1">
        <v>1</v>
      </c>
      <c r="B519" s="21" t="s">
        <v>770</v>
      </c>
      <c r="C519" s="22" t="s">
        <v>482</v>
      </c>
      <c r="D519" s="103"/>
      <c r="E519" s="104"/>
      <c r="F519" s="105"/>
      <c r="G519" s="24"/>
      <c r="H519" s="25"/>
      <c r="I519" s="26"/>
      <c r="J519" s="15"/>
    </row>
    <row r="520" spans="1:10" ht="16.5" customHeight="1">
      <c r="B520" s="34"/>
      <c r="C520" s="35"/>
      <c r="D520" s="107"/>
      <c r="E520" s="91"/>
      <c r="F520" s="108"/>
      <c r="G520" s="37"/>
      <c r="H520" s="38"/>
      <c r="I520" s="39"/>
      <c r="J520" s="15"/>
    </row>
    <row r="521" spans="1:10" ht="16.5" customHeight="1">
      <c r="A521" s="1">
        <v>2</v>
      </c>
      <c r="B521" s="45"/>
      <c r="C521" s="22" t="s">
        <v>1198</v>
      </c>
      <c r="D521" s="103"/>
      <c r="E521" s="104">
        <v>3.7</v>
      </c>
      <c r="F521" s="105" t="s">
        <v>1204</v>
      </c>
      <c r="G521" s="24"/>
      <c r="H521" s="25"/>
      <c r="I521" s="26"/>
      <c r="J521" s="15"/>
    </row>
    <row r="522" spans="1:10" ht="16.5" customHeight="1">
      <c r="B522" s="34"/>
      <c r="C522" s="35"/>
      <c r="D522" s="107"/>
      <c r="E522" s="91"/>
      <c r="F522" s="108"/>
      <c r="G522" s="37"/>
      <c r="H522" s="38"/>
      <c r="I522" s="39"/>
      <c r="J522" s="15"/>
    </row>
    <row r="523" spans="1:10" ht="16.5" customHeight="1">
      <c r="A523" s="1">
        <v>3</v>
      </c>
      <c r="B523" s="45"/>
      <c r="C523" s="22" t="s">
        <v>1199</v>
      </c>
      <c r="D523" s="103"/>
      <c r="E523" s="104">
        <v>2</v>
      </c>
      <c r="F523" s="105" t="s">
        <v>1205</v>
      </c>
      <c r="G523" s="24"/>
      <c r="H523" s="25"/>
      <c r="I523" s="26"/>
      <c r="J523" s="15"/>
    </row>
    <row r="524" spans="1:10" ht="16.5" customHeight="1">
      <c r="B524" s="34"/>
      <c r="C524" s="35"/>
      <c r="D524" s="107"/>
      <c r="E524" s="91"/>
      <c r="F524" s="108"/>
      <c r="G524" s="37"/>
      <c r="H524" s="38"/>
      <c r="I524" s="39"/>
      <c r="J524" s="15"/>
    </row>
    <row r="525" spans="1:10" ht="16.5" customHeight="1">
      <c r="A525" s="1">
        <v>4</v>
      </c>
      <c r="B525" s="45"/>
      <c r="C525" s="22" t="s">
        <v>1200</v>
      </c>
      <c r="D525" s="103" t="s">
        <v>1201</v>
      </c>
      <c r="E525" s="104">
        <v>4.2</v>
      </c>
      <c r="F525" s="105" t="s">
        <v>1206</v>
      </c>
      <c r="G525" s="24"/>
      <c r="H525" s="25"/>
      <c r="I525" s="26"/>
      <c r="J525" s="15"/>
    </row>
    <row r="526" spans="1:10" ht="16.5" customHeight="1">
      <c r="B526" s="34"/>
      <c r="C526" s="35"/>
      <c r="D526" s="107"/>
      <c r="E526" s="91"/>
      <c r="F526" s="108"/>
      <c r="G526" s="37"/>
      <c r="H526" s="38"/>
      <c r="I526" s="39"/>
      <c r="J526" s="15"/>
    </row>
    <row r="527" spans="1:10" ht="16.5" customHeight="1">
      <c r="A527" s="1">
        <v>5</v>
      </c>
      <c r="B527" s="45"/>
      <c r="C527" s="22" t="s">
        <v>1200</v>
      </c>
      <c r="D527" s="103" t="s">
        <v>1202</v>
      </c>
      <c r="E527" s="104">
        <v>15</v>
      </c>
      <c r="F527" s="105" t="s">
        <v>101</v>
      </c>
      <c r="G527" s="135"/>
      <c r="H527" s="136"/>
      <c r="I527" s="26"/>
      <c r="J527" s="15"/>
    </row>
    <row r="528" spans="1:10" ht="16.5" customHeight="1">
      <c r="B528" s="34"/>
      <c r="C528" s="35"/>
      <c r="D528" s="107"/>
      <c r="E528" s="91"/>
      <c r="F528" s="108"/>
      <c r="G528" s="37"/>
      <c r="H528" s="38"/>
      <c r="I528" s="39"/>
      <c r="J528" s="15"/>
    </row>
    <row r="529" spans="1:10" ht="16.5" customHeight="1">
      <c r="A529" s="1">
        <v>6</v>
      </c>
      <c r="B529" s="45"/>
      <c r="C529" s="22" t="s">
        <v>1200</v>
      </c>
      <c r="D529" s="103" t="s">
        <v>1203</v>
      </c>
      <c r="E529" s="104">
        <v>18</v>
      </c>
      <c r="F529" s="105" t="s">
        <v>101</v>
      </c>
      <c r="G529" s="24"/>
      <c r="H529" s="25"/>
      <c r="I529" s="26"/>
      <c r="J529" s="15"/>
    </row>
    <row r="530" spans="1:10" ht="16.5" customHeight="1">
      <c r="B530" s="34"/>
      <c r="C530" s="35"/>
      <c r="D530" s="107"/>
      <c r="E530" s="91"/>
      <c r="F530" s="108"/>
      <c r="G530" s="37"/>
      <c r="H530" s="38"/>
      <c r="I530" s="39"/>
      <c r="J530" s="15"/>
    </row>
    <row r="531" spans="1:10" ht="16.5" customHeight="1">
      <c r="A531" s="1">
        <v>7</v>
      </c>
      <c r="B531" s="45"/>
      <c r="C531" s="22"/>
      <c r="D531" s="103"/>
      <c r="E531" s="104"/>
      <c r="F531" s="105"/>
      <c r="G531" s="24"/>
      <c r="H531" s="25"/>
      <c r="I531" s="26"/>
      <c r="J531" s="15"/>
    </row>
    <row r="532" spans="1:10" ht="16.5" customHeight="1">
      <c r="B532" s="34"/>
      <c r="C532" s="35"/>
      <c r="D532" s="107"/>
      <c r="E532" s="91"/>
      <c r="F532" s="108"/>
      <c r="G532" s="37"/>
      <c r="H532" s="38"/>
      <c r="I532" s="39"/>
      <c r="J532" s="15"/>
    </row>
    <row r="533" spans="1:10" ht="16.5" customHeight="1">
      <c r="A533" s="1">
        <v>8</v>
      </c>
      <c r="B533" s="45"/>
      <c r="C533" s="22"/>
      <c r="D533" s="103"/>
      <c r="E533" s="104"/>
      <c r="F533" s="105"/>
      <c r="G533" s="24"/>
      <c r="H533" s="25"/>
      <c r="I533" s="26"/>
      <c r="J533" s="15"/>
    </row>
    <row r="534" spans="1:10" ht="16.5" customHeight="1">
      <c r="B534" s="34"/>
      <c r="C534" s="35"/>
      <c r="D534" s="107"/>
      <c r="E534" s="91"/>
      <c r="F534" s="108"/>
      <c r="G534" s="37"/>
      <c r="H534" s="38"/>
      <c r="I534" s="39"/>
      <c r="J534" s="15"/>
    </row>
    <row r="535" spans="1:10" ht="16.5" customHeight="1">
      <c r="A535" s="1">
        <v>9</v>
      </c>
      <c r="B535" s="45"/>
      <c r="C535" s="22"/>
      <c r="D535" s="103"/>
      <c r="E535" s="104"/>
      <c r="F535" s="105"/>
      <c r="G535" s="24"/>
      <c r="H535" s="25"/>
      <c r="I535" s="26"/>
      <c r="J535" s="15"/>
    </row>
    <row r="536" spans="1:10" ht="16.5" customHeight="1">
      <c r="B536" s="34"/>
      <c r="C536" s="35"/>
      <c r="D536" s="107"/>
      <c r="E536" s="91"/>
      <c r="F536" s="108"/>
      <c r="G536" s="37"/>
      <c r="H536" s="38"/>
      <c r="I536" s="39"/>
      <c r="J536" s="15"/>
    </row>
    <row r="537" spans="1:10" ht="16.5" customHeight="1">
      <c r="A537" s="1">
        <v>10</v>
      </c>
      <c r="B537" s="45"/>
      <c r="C537" s="22"/>
      <c r="D537" s="103"/>
      <c r="E537" s="104"/>
      <c r="F537" s="105"/>
      <c r="G537" s="24"/>
      <c r="H537" s="25"/>
      <c r="I537" s="26"/>
      <c r="J537" s="15"/>
    </row>
    <row r="538" spans="1:10" ht="16.5" customHeight="1">
      <c r="B538" s="34"/>
      <c r="C538" s="35"/>
      <c r="D538" s="107"/>
      <c r="E538" s="91"/>
      <c r="F538" s="108"/>
      <c r="G538" s="37"/>
      <c r="H538" s="38"/>
      <c r="I538" s="39"/>
      <c r="J538" s="15"/>
    </row>
    <row r="539" spans="1:10" ht="16.5" customHeight="1">
      <c r="A539" s="1">
        <v>11</v>
      </c>
      <c r="B539" s="45"/>
      <c r="C539" s="22"/>
      <c r="D539" s="103"/>
      <c r="E539" s="104"/>
      <c r="F539" s="105"/>
      <c r="G539" s="24"/>
      <c r="H539" s="25"/>
      <c r="I539" s="26"/>
      <c r="J539" s="15"/>
    </row>
    <row r="540" spans="1:10" ht="16.5" customHeight="1">
      <c r="B540" s="34"/>
      <c r="C540" s="35"/>
      <c r="D540" s="107"/>
      <c r="E540" s="91"/>
      <c r="F540" s="108"/>
      <c r="G540" s="37"/>
      <c r="H540" s="38"/>
      <c r="I540" s="39"/>
      <c r="J540" s="15"/>
    </row>
    <row r="541" spans="1:10" ht="16.5" customHeight="1">
      <c r="A541" s="1">
        <v>12</v>
      </c>
      <c r="B541" s="45"/>
      <c r="C541" s="22"/>
      <c r="D541" s="103"/>
      <c r="E541" s="104"/>
      <c r="F541" s="105"/>
      <c r="G541" s="24"/>
      <c r="H541" s="25"/>
      <c r="I541" s="26"/>
      <c r="J541" s="15"/>
    </row>
    <row r="542" spans="1:10" ht="16.5" customHeight="1">
      <c r="B542" s="34"/>
      <c r="C542" s="35"/>
      <c r="D542" s="107"/>
      <c r="E542" s="91"/>
      <c r="F542" s="108"/>
      <c r="G542" s="37"/>
      <c r="H542" s="38"/>
      <c r="I542" s="39"/>
      <c r="J542" s="15"/>
    </row>
    <row r="543" spans="1:10" ht="16.5" customHeight="1">
      <c r="A543" s="1">
        <v>13</v>
      </c>
      <c r="B543" s="45"/>
      <c r="C543" s="22"/>
      <c r="D543" s="103"/>
      <c r="E543" s="104"/>
      <c r="F543" s="105"/>
      <c r="G543" s="24"/>
      <c r="H543" s="25"/>
      <c r="I543" s="26"/>
      <c r="J543" s="15"/>
    </row>
    <row r="544" spans="1:10" ht="16.5" customHeight="1">
      <c r="B544" s="34"/>
      <c r="C544" s="35"/>
      <c r="D544" s="107"/>
      <c r="E544" s="91"/>
      <c r="F544" s="108"/>
      <c r="G544" s="37"/>
      <c r="H544" s="38"/>
      <c r="I544" s="39"/>
      <c r="J544" s="15"/>
    </row>
    <row r="545" spans="1:10" ht="16.5" customHeight="1">
      <c r="A545" s="1">
        <v>14</v>
      </c>
      <c r="B545" s="45"/>
      <c r="C545" s="22"/>
      <c r="D545" s="103"/>
      <c r="E545" s="104"/>
      <c r="F545" s="105"/>
      <c r="G545" s="24"/>
      <c r="H545" s="25"/>
      <c r="I545" s="26"/>
      <c r="J545" s="15"/>
    </row>
    <row r="546" spans="1:10" ht="16.5" customHeight="1">
      <c r="B546" s="34"/>
      <c r="C546" s="35"/>
      <c r="D546" s="107"/>
      <c r="E546" s="91"/>
      <c r="F546" s="108"/>
      <c r="G546" s="37"/>
      <c r="H546" s="38"/>
      <c r="I546" s="39"/>
      <c r="J546" s="15"/>
    </row>
    <row r="547" spans="1:10" ht="16.5" customHeight="1">
      <c r="A547" s="1">
        <v>15</v>
      </c>
      <c r="B547" s="45"/>
      <c r="C547" s="22"/>
      <c r="D547" s="103"/>
      <c r="E547" s="104"/>
      <c r="F547" s="105"/>
      <c r="G547" s="24"/>
      <c r="H547" s="25"/>
      <c r="I547" s="26"/>
      <c r="J547" s="15"/>
    </row>
    <row r="548" spans="1:10" ht="16.5" customHeight="1">
      <c r="B548" s="34"/>
      <c r="C548" s="35"/>
      <c r="D548" s="107"/>
      <c r="E548" s="91"/>
      <c r="F548" s="108"/>
      <c r="G548" s="37"/>
      <c r="H548" s="38"/>
      <c r="I548" s="39"/>
      <c r="J548" s="15"/>
    </row>
    <row r="549" spans="1:10" ht="16.5" customHeight="1">
      <c r="A549" s="1">
        <v>16</v>
      </c>
      <c r="B549" s="130"/>
      <c r="C549" s="53" t="s">
        <v>787</v>
      </c>
      <c r="D549" s="119"/>
      <c r="E549" s="93"/>
      <c r="F549" s="77"/>
      <c r="G549" s="54"/>
      <c r="H549" s="55"/>
      <c r="I549" s="66"/>
      <c r="J549" s="15"/>
    </row>
    <row r="550" spans="1:10" ht="16.5" customHeight="1">
      <c r="B550" s="7"/>
      <c r="C550" s="8"/>
      <c r="D550" s="99"/>
      <c r="E550" s="87"/>
      <c r="F550" s="100"/>
      <c r="G550" s="10"/>
      <c r="H550" s="11"/>
      <c r="I550" s="12"/>
      <c r="J550" s="15"/>
    </row>
    <row r="551" spans="1:10" ht="16.5" customHeight="1">
      <c r="A551" s="1">
        <v>1</v>
      </c>
      <c r="B551" s="21"/>
      <c r="C551" s="22"/>
      <c r="D551" s="103"/>
      <c r="E551" s="104"/>
      <c r="F551" s="105"/>
      <c r="G551" s="24"/>
      <c r="H551" s="25"/>
      <c r="I551" s="26"/>
      <c r="J551" s="15"/>
    </row>
    <row r="552" spans="1:10" ht="16.5" customHeight="1">
      <c r="B552" s="34"/>
      <c r="C552" s="35"/>
      <c r="D552" s="107"/>
      <c r="E552" s="91"/>
      <c r="F552" s="108"/>
      <c r="G552" s="37"/>
      <c r="H552" s="38"/>
      <c r="I552" s="39"/>
      <c r="J552" s="15"/>
    </row>
    <row r="553" spans="1:10" ht="16.5" customHeight="1">
      <c r="A553" s="1">
        <v>2</v>
      </c>
      <c r="B553" s="45"/>
      <c r="C553" s="22"/>
      <c r="D553" s="103"/>
      <c r="E553" s="104"/>
      <c r="F553" s="105"/>
      <c r="G553" s="24"/>
      <c r="H553" s="25"/>
      <c r="I553" s="26"/>
      <c r="J553" s="15"/>
    </row>
    <row r="554" spans="1:10" ht="16.5" customHeight="1">
      <c r="B554" s="34"/>
      <c r="C554" s="35"/>
      <c r="D554" s="107"/>
      <c r="E554" s="91"/>
      <c r="F554" s="108"/>
      <c r="G554" s="37"/>
      <c r="H554" s="38"/>
      <c r="I554" s="39"/>
      <c r="J554" s="15"/>
    </row>
    <row r="555" spans="1:10" ht="16.5" customHeight="1">
      <c r="A555" s="1">
        <v>3</v>
      </c>
      <c r="B555" s="45"/>
      <c r="C555" s="22"/>
      <c r="D555" s="103"/>
      <c r="E555" s="104"/>
      <c r="F555" s="105"/>
      <c r="G555" s="24"/>
      <c r="H555" s="25"/>
      <c r="I555" s="26"/>
      <c r="J555" s="15"/>
    </row>
    <row r="556" spans="1:10" ht="16.5" customHeight="1">
      <c r="B556" s="34"/>
      <c r="C556" s="35"/>
      <c r="D556" s="107"/>
      <c r="E556" s="91"/>
      <c r="F556" s="108"/>
      <c r="G556" s="37"/>
      <c r="H556" s="38"/>
      <c r="I556" s="39"/>
      <c r="J556" s="15"/>
    </row>
    <row r="557" spans="1:10" ht="16.5" customHeight="1">
      <c r="A557" s="1">
        <v>4</v>
      </c>
      <c r="B557" s="45"/>
      <c r="C557" s="22"/>
      <c r="D557" s="103"/>
      <c r="E557" s="104"/>
      <c r="F557" s="105"/>
      <c r="G557" s="24"/>
      <c r="H557" s="25"/>
      <c r="I557" s="26"/>
      <c r="J557" s="15"/>
    </row>
    <row r="558" spans="1:10" ht="16.5" customHeight="1">
      <c r="B558" s="34"/>
      <c r="C558" s="35"/>
      <c r="D558" s="107"/>
      <c r="E558" s="91"/>
      <c r="F558" s="108"/>
      <c r="G558" s="37"/>
      <c r="H558" s="38"/>
      <c r="I558" s="39"/>
      <c r="J558" s="15"/>
    </row>
    <row r="559" spans="1:10" ht="16.5" customHeight="1">
      <c r="A559" s="1">
        <v>5</v>
      </c>
      <c r="B559" s="45"/>
      <c r="C559" s="22"/>
      <c r="D559" s="103"/>
      <c r="E559" s="104"/>
      <c r="F559" s="105"/>
      <c r="G559" s="24"/>
      <c r="H559" s="25"/>
      <c r="I559" s="26"/>
      <c r="J559" s="15"/>
    </row>
    <row r="560" spans="1:10" ht="16.5" customHeight="1">
      <c r="B560" s="34"/>
      <c r="C560" s="35"/>
      <c r="D560" s="107"/>
      <c r="E560" s="91"/>
      <c r="F560" s="108"/>
      <c r="G560" s="37"/>
      <c r="H560" s="38"/>
      <c r="I560" s="39"/>
      <c r="J560" s="15"/>
    </row>
    <row r="561" spans="1:10" ht="16.5" customHeight="1">
      <c r="A561" s="1">
        <v>6</v>
      </c>
      <c r="B561" s="45"/>
      <c r="C561" s="22"/>
      <c r="D561" s="103"/>
      <c r="E561" s="104"/>
      <c r="F561" s="105"/>
      <c r="G561" s="24"/>
      <c r="H561" s="25"/>
      <c r="I561" s="26"/>
      <c r="J561" s="15"/>
    </row>
    <row r="562" spans="1:10" ht="16.5" customHeight="1">
      <c r="B562" s="34"/>
      <c r="C562" s="35"/>
      <c r="D562" s="107"/>
      <c r="E562" s="91"/>
      <c r="F562" s="108"/>
      <c r="G562" s="37"/>
      <c r="H562" s="38"/>
      <c r="I562" s="39"/>
      <c r="J562" s="15"/>
    </row>
    <row r="563" spans="1:10" ht="16.5" customHeight="1">
      <c r="A563" s="1">
        <v>7</v>
      </c>
      <c r="B563" s="45"/>
      <c r="C563" s="22"/>
      <c r="D563" s="103"/>
      <c r="E563" s="104"/>
      <c r="F563" s="105"/>
      <c r="G563" s="24"/>
      <c r="H563" s="25"/>
      <c r="I563" s="26"/>
      <c r="J563" s="15"/>
    </row>
    <row r="564" spans="1:10" ht="16.5" customHeight="1">
      <c r="B564" s="34"/>
      <c r="C564" s="35"/>
      <c r="D564" s="107"/>
      <c r="E564" s="91"/>
      <c r="F564" s="108"/>
      <c r="G564" s="37"/>
      <c r="H564" s="38"/>
      <c r="I564" s="39"/>
      <c r="J564" s="15"/>
    </row>
    <row r="565" spans="1:10" ht="16.5" customHeight="1">
      <c r="A565" s="1">
        <v>8</v>
      </c>
      <c r="B565" s="45"/>
      <c r="C565" s="22"/>
      <c r="D565" s="103"/>
      <c r="E565" s="104"/>
      <c r="F565" s="105"/>
      <c r="G565" s="24"/>
      <c r="H565" s="25"/>
      <c r="I565" s="26"/>
      <c r="J565" s="15"/>
    </row>
    <row r="566" spans="1:10" ht="16.5" customHeight="1">
      <c r="B566" s="34"/>
      <c r="C566" s="35"/>
      <c r="D566" s="107"/>
      <c r="E566" s="91"/>
      <c r="F566" s="108"/>
      <c r="G566" s="37"/>
      <c r="H566" s="38"/>
      <c r="I566" s="39"/>
      <c r="J566" s="15"/>
    </row>
    <row r="567" spans="1:10" ht="16.5" customHeight="1">
      <c r="A567" s="1">
        <v>9</v>
      </c>
      <c r="B567" s="45"/>
      <c r="C567" s="22"/>
      <c r="D567" s="103"/>
      <c r="E567" s="104"/>
      <c r="F567" s="105"/>
      <c r="G567" s="24"/>
      <c r="H567" s="25"/>
      <c r="I567" s="26"/>
      <c r="J567" s="15"/>
    </row>
    <row r="568" spans="1:10" ht="16.5" customHeight="1">
      <c r="B568" s="34"/>
      <c r="C568" s="35"/>
      <c r="D568" s="107"/>
      <c r="E568" s="91"/>
      <c r="F568" s="108"/>
      <c r="G568" s="37"/>
      <c r="H568" s="38"/>
      <c r="I568" s="39"/>
      <c r="J568" s="15"/>
    </row>
    <row r="569" spans="1:10" ht="16.5" customHeight="1">
      <c r="A569" s="1">
        <v>10</v>
      </c>
      <c r="B569" s="45"/>
      <c r="C569" s="22"/>
      <c r="D569" s="103"/>
      <c r="E569" s="104"/>
      <c r="F569" s="105"/>
      <c r="G569" s="24"/>
      <c r="H569" s="25"/>
      <c r="I569" s="26"/>
      <c r="J569" s="15"/>
    </row>
    <row r="570" spans="1:10" ht="16.5" customHeight="1">
      <c r="B570" s="34"/>
      <c r="C570" s="35"/>
      <c r="D570" s="107"/>
      <c r="E570" s="91"/>
      <c r="F570" s="108"/>
      <c r="G570" s="37"/>
      <c r="H570" s="38"/>
      <c r="I570" s="39"/>
      <c r="J570" s="15"/>
    </row>
    <row r="571" spans="1:10" ht="16.5" customHeight="1">
      <c r="A571" s="1">
        <v>11</v>
      </c>
      <c r="B571" s="45"/>
      <c r="C571" s="22"/>
      <c r="D571" s="103"/>
      <c r="E571" s="104"/>
      <c r="F571" s="105"/>
      <c r="G571" s="24"/>
      <c r="H571" s="25"/>
      <c r="I571" s="26"/>
      <c r="J571" s="15"/>
    </row>
    <row r="572" spans="1:10" ht="16.5" customHeight="1">
      <c r="B572" s="34"/>
      <c r="C572" s="35"/>
      <c r="D572" s="107"/>
      <c r="E572" s="91"/>
      <c r="F572" s="108"/>
      <c r="G572" s="37"/>
      <c r="H572" s="38"/>
      <c r="I572" s="39"/>
      <c r="J572" s="15"/>
    </row>
    <row r="573" spans="1:10" ht="16.5" customHeight="1">
      <c r="A573" s="1">
        <v>12</v>
      </c>
      <c r="B573" s="45"/>
      <c r="C573" s="22"/>
      <c r="D573" s="103"/>
      <c r="E573" s="104"/>
      <c r="F573" s="105"/>
      <c r="G573" s="24"/>
      <c r="H573" s="25"/>
      <c r="I573" s="26"/>
      <c r="J573" s="15"/>
    </row>
    <row r="574" spans="1:10" ht="16.5" customHeight="1">
      <c r="B574" s="34"/>
      <c r="C574" s="35"/>
      <c r="D574" s="107"/>
      <c r="E574" s="91"/>
      <c r="F574" s="108"/>
      <c r="G574" s="37"/>
      <c r="H574" s="38"/>
      <c r="I574" s="39"/>
      <c r="J574" s="15"/>
    </row>
    <row r="575" spans="1:10" ht="16.5" customHeight="1">
      <c r="A575" s="1">
        <v>13</v>
      </c>
      <c r="B575" s="45"/>
      <c r="C575" s="22"/>
      <c r="D575" s="103"/>
      <c r="E575" s="104"/>
      <c r="F575" s="105"/>
      <c r="G575" s="24"/>
      <c r="H575" s="25"/>
      <c r="I575" s="26"/>
      <c r="J575" s="15"/>
    </row>
    <row r="576" spans="1:10" ht="16.5" customHeight="1">
      <c r="B576" s="34"/>
      <c r="C576" s="35"/>
      <c r="D576" s="107"/>
      <c r="E576" s="91"/>
      <c r="F576" s="108"/>
      <c r="G576" s="37"/>
      <c r="H576" s="38"/>
      <c r="I576" s="39"/>
      <c r="J576" s="15"/>
    </row>
    <row r="577" spans="1:10" ht="16.5" customHeight="1">
      <c r="A577" s="1">
        <v>14</v>
      </c>
      <c r="B577" s="45"/>
      <c r="C577" s="22"/>
      <c r="D577" s="103"/>
      <c r="E577" s="104"/>
      <c r="F577" s="105"/>
      <c r="G577" s="24"/>
      <c r="H577" s="25"/>
      <c r="I577" s="26"/>
      <c r="J577" s="15"/>
    </row>
    <row r="578" spans="1:10" ht="16.5" customHeight="1">
      <c r="B578" s="34"/>
      <c r="C578" s="35"/>
      <c r="D578" s="107"/>
      <c r="E578" s="91"/>
      <c r="F578" s="108"/>
      <c r="G578" s="37"/>
      <c r="H578" s="38"/>
      <c r="I578" s="39"/>
      <c r="J578" s="15"/>
    </row>
    <row r="579" spans="1:10" ht="16.5" customHeight="1">
      <c r="A579" s="1">
        <v>15</v>
      </c>
      <c r="B579" s="45"/>
      <c r="C579" s="22"/>
      <c r="D579" s="103"/>
      <c r="E579" s="104"/>
      <c r="F579" s="105"/>
      <c r="G579" s="24"/>
      <c r="H579" s="25"/>
      <c r="I579" s="26"/>
      <c r="J579" s="15"/>
    </row>
    <row r="580" spans="1:10" ht="16.5" customHeight="1">
      <c r="B580" s="34"/>
      <c r="C580" s="35"/>
      <c r="D580" s="107"/>
      <c r="E580" s="91"/>
      <c r="F580" s="108"/>
      <c r="G580" s="37"/>
      <c r="H580" s="38"/>
      <c r="I580" s="39"/>
      <c r="J580" s="15"/>
    </row>
    <row r="581" spans="1:10" ht="16.5" customHeight="1">
      <c r="A581" s="1">
        <v>16</v>
      </c>
      <c r="B581" s="130"/>
      <c r="C581" s="53"/>
      <c r="D581" s="119"/>
      <c r="E581" s="93"/>
      <c r="F581" s="77"/>
      <c r="G581" s="54"/>
      <c r="H581" s="55"/>
      <c r="I581" s="66"/>
      <c r="J581" s="15"/>
    </row>
  </sheetData>
  <mergeCells count="6">
    <mergeCell ref="I4:I5"/>
    <mergeCell ref="B5:C5"/>
    <mergeCell ref="B4:C4"/>
    <mergeCell ref="D4:D5"/>
    <mergeCell ref="E4:E5"/>
    <mergeCell ref="F4:F5"/>
  </mergeCells>
  <phoneticPr fontId="2"/>
  <pageMargins left="0.39370078740157483" right="0.39370078740157483" top="0.78740157480314965" bottom="0.39370078740157483" header="0.59055118110236227" footer="0"/>
  <pageSetup paperSize="9" scale="93" orientation="landscape" r:id="rId1"/>
  <headerFooter>
    <oddHeader>&amp;R№&amp;P　　　</oddHeader>
  </headerFooter>
  <rowBreaks count="17" manualBreakCount="17">
    <brk id="37" min="1" max="8" man="1"/>
    <brk id="69" min="1" max="8" man="1"/>
    <brk id="101" min="1" max="8" man="1"/>
    <brk id="133" min="1" max="8" man="1"/>
    <brk id="165" min="1" max="8" man="1"/>
    <brk id="197" min="1" max="8" man="1"/>
    <brk id="229" min="1" max="8" man="1"/>
    <brk id="261" min="1" max="8" man="1"/>
    <brk id="293" min="1" max="8" man="1"/>
    <brk id="325" min="1" max="8" man="1"/>
    <brk id="357" min="1" max="8" man="1"/>
    <brk id="389" min="1" max="8" man="1"/>
    <brk id="421" min="1" max="8" man="1"/>
    <brk id="453" min="1" max="8" man="1"/>
    <brk id="485" min="1" max="8" man="1"/>
    <brk id="517" min="1" max="8" man="1"/>
    <brk id="549" min="1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:M517"/>
  <sheetViews>
    <sheetView view="pageBreakPreview" zoomScale="85" zoomScaleNormal="100" zoomScaleSheetLayoutView="85" workbookViewId="0">
      <selection activeCell="B4" sqref="B4:C4"/>
    </sheetView>
  </sheetViews>
  <sheetFormatPr defaultRowHeight="11.65"/>
  <cols>
    <col min="1" max="1" width="3.19921875" style="1" customWidth="1"/>
    <col min="2" max="2" width="6.86328125" style="2" customWidth="1"/>
    <col min="3" max="3" width="27.46484375" style="3" customWidth="1"/>
    <col min="4" max="4" width="33.86328125" style="1" customWidth="1"/>
    <col min="5" max="5" width="9" style="85"/>
    <col min="6" max="6" width="9.33203125" style="2" customWidth="1"/>
    <col min="7" max="7" width="14.33203125" style="4" customWidth="1"/>
    <col min="8" max="8" width="16.6640625" style="1" customWidth="1"/>
    <col min="9" max="9" width="22.46484375" style="3" customWidth="1"/>
    <col min="10" max="10" width="14.33203125" style="1" hidden="1" customWidth="1"/>
    <col min="11" max="11" width="16.6640625" style="1" hidden="1" customWidth="1"/>
    <col min="12" max="12" width="22.46484375" style="1" hidden="1" customWidth="1"/>
    <col min="13" max="13" width="3.796875" style="1" customWidth="1"/>
    <col min="14" max="14" width="5.46484375" style="1" customWidth="1"/>
    <col min="15" max="256" width="9" style="1"/>
    <col min="257" max="257" width="3.19921875" style="1" customWidth="1"/>
    <col min="258" max="258" width="6.86328125" style="1" customWidth="1"/>
    <col min="259" max="259" width="27.46484375" style="1" customWidth="1"/>
    <col min="260" max="260" width="33.86328125" style="1" customWidth="1"/>
    <col min="261" max="261" width="9" style="1"/>
    <col min="262" max="262" width="9.33203125" style="1" customWidth="1"/>
    <col min="263" max="263" width="14.33203125" style="1" customWidth="1"/>
    <col min="264" max="264" width="16.6640625" style="1" customWidth="1"/>
    <col min="265" max="265" width="22.46484375" style="1" customWidth="1"/>
    <col min="266" max="268" width="0" style="1" hidden="1" customWidth="1"/>
    <col min="269" max="269" width="3.796875" style="1" customWidth="1"/>
    <col min="270" max="270" width="5.46484375" style="1" customWidth="1"/>
    <col min="271" max="512" width="9" style="1"/>
    <col min="513" max="513" width="3.19921875" style="1" customWidth="1"/>
    <col min="514" max="514" width="6.86328125" style="1" customWidth="1"/>
    <col min="515" max="515" width="27.46484375" style="1" customWidth="1"/>
    <col min="516" max="516" width="33.86328125" style="1" customWidth="1"/>
    <col min="517" max="517" width="9" style="1"/>
    <col min="518" max="518" width="9.33203125" style="1" customWidth="1"/>
    <col min="519" max="519" width="14.33203125" style="1" customWidth="1"/>
    <col min="520" max="520" width="16.6640625" style="1" customWidth="1"/>
    <col min="521" max="521" width="22.46484375" style="1" customWidth="1"/>
    <col min="522" max="524" width="0" style="1" hidden="1" customWidth="1"/>
    <col min="525" max="525" width="3.796875" style="1" customWidth="1"/>
    <col min="526" max="526" width="5.46484375" style="1" customWidth="1"/>
    <col min="527" max="768" width="9" style="1"/>
    <col min="769" max="769" width="3.19921875" style="1" customWidth="1"/>
    <col min="770" max="770" width="6.86328125" style="1" customWidth="1"/>
    <col min="771" max="771" width="27.46484375" style="1" customWidth="1"/>
    <col min="772" max="772" width="33.86328125" style="1" customWidth="1"/>
    <col min="773" max="773" width="9" style="1"/>
    <col min="774" max="774" width="9.33203125" style="1" customWidth="1"/>
    <col min="775" max="775" width="14.33203125" style="1" customWidth="1"/>
    <col min="776" max="776" width="16.6640625" style="1" customWidth="1"/>
    <col min="777" max="777" width="22.46484375" style="1" customWidth="1"/>
    <col min="778" max="780" width="0" style="1" hidden="1" customWidth="1"/>
    <col min="781" max="781" width="3.796875" style="1" customWidth="1"/>
    <col min="782" max="782" width="5.46484375" style="1" customWidth="1"/>
    <col min="783" max="1024" width="9" style="1"/>
    <col min="1025" max="1025" width="3.19921875" style="1" customWidth="1"/>
    <col min="1026" max="1026" width="6.86328125" style="1" customWidth="1"/>
    <col min="1027" max="1027" width="27.46484375" style="1" customWidth="1"/>
    <col min="1028" max="1028" width="33.86328125" style="1" customWidth="1"/>
    <col min="1029" max="1029" width="9" style="1"/>
    <col min="1030" max="1030" width="9.33203125" style="1" customWidth="1"/>
    <col min="1031" max="1031" width="14.33203125" style="1" customWidth="1"/>
    <col min="1032" max="1032" width="16.6640625" style="1" customWidth="1"/>
    <col min="1033" max="1033" width="22.46484375" style="1" customWidth="1"/>
    <col min="1034" max="1036" width="0" style="1" hidden="1" customWidth="1"/>
    <col min="1037" max="1037" width="3.796875" style="1" customWidth="1"/>
    <col min="1038" max="1038" width="5.46484375" style="1" customWidth="1"/>
    <col min="1039" max="1280" width="9" style="1"/>
    <col min="1281" max="1281" width="3.19921875" style="1" customWidth="1"/>
    <col min="1282" max="1282" width="6.86328125" style="1" customWidth="1"/>
    <col min="1283" max="1283" width="27.46484375" style="1" customWidth="1"/>
    <col min="1284" max="1284" width="33.86328125" style="1" customWidth="1"/>
    <col min="1285" max="1285" width="9" style="1"/>
    <col min="1286" max="1286" width="9.33203125" style="1" customWidth="1"/>
    <col min="1287" max="1287" width="14.33203125" style="1" customWidth="1"/>
    <col min="1288" max="1288" width="16.6640625" style="1" customWidth="1"/>
    <col min="1289" max="1289" width="22.46484375" style="1" customWidth="1"/>
    <col min="1290" max="1292" width="0" style="1" hidden="1" customWidth="1"/>
    <col min="1293" max="1293" width="3.796875" style="1" customWidth="1"/>
    <col min="1294" max="1294" width="5.46484375" style="1" customWidth="1"/>
    <col min="1295" max="1536" width="9" style="1"/>
    <col min="1537" max="1537" width="3.19921875" style="1" customWidth="1"/>
    <col min="1538" max="1538" width="6.86328125" style="1" customWidth="1"/>
    <col min="1539" max="1539" width="27.46484375" style="1" customWidth="1"/>
    <col min="1540" max="1540" width="33.86328125" style="1" customWidth="1"/>
    <col min="1541" max="1541" width="9" style="1"/>
    <col min="1542" max="1542" width="9.33203125" style="1" customWidth="1"/>
    <col min="1543" max="1543" width="14.33203125" style="1" customWidth="1"/>
    <col min="1544" max="1544" width="16.6640625" style="1" customWidth="1"/>
    <col min="1545" max="1545" width="22.46484375" style="1" customWidth="1"/>
    <col min="1546" max="1548" width="0" style="1" hidden="1" customWidth="1"/>
    <col min="1549" max="1549" width="3.796875" style="1" customWidth="1"/>
    <col min="1550" max="1550" width="5.46484375" style="1" customWidth="1"/>
    <col min="1551" max="1792" width="9" style="1"/>
    <col min="1793" max="1793" width="3.19921875" style="1" customWidth="1"/>
    <col min="1794" max="1794" width="6.86328125" style="1" customWidth="1"/>
    <col min="1795" max="1795" width="27.46484375" style="1" customWidth="1"/>
    <col min="1796" max="1796" width="33.86328125" style="1" customWidth="1"/>
    <col min="1797" max="1797" width="9" style="1"/>
    <col min="1798" max="1798" width="9.33203125" style="1" customWidth="1"/>
    <col min="1799" max="1799" width="14.33203125" style="1" customWidth="1"/>
    <col min="1800" max="1800" width="16.6640625" style="1" customWidth="1"/>
    <col min="1801" max="1801" width="22.46484375" style="1" customWidth="1"/>
    <col min="1802" max="1804" width="0" style="1" hidden="1" customWidth="1"/>
    <col min="1805" max="1805" width="3.796875" style="1" customWidth="1"/>
    <col min="1806" max="1806" width="5.46484375" style="1" customWidth="1"/>
    <col min="1807" max="2048" width="9" style="1"/>
    <col min="2049" max="2049" width="3.19921875" style="1" customWidth="1"/>
    <col min="2050" max="2050" width="6.86328125" style="1" customWidth="1"/>
    <col min="2051" max="2051" width="27.46484375" style="1" customWidth="1"/>
    <col min="2052" max="2052" width="33.86328125" style="1" customWidth="1"/>
    <col min="2053" max="2053" width="9" style="1"/>
    <col min="2054" max="2054" width="9.33203125" style="1" customWidth="1"/>
    <col min="2055" max="2055" width="14.33203125" style="1" customWidth="1"/>
    <col min="2056" max="2056" width="16.6640625" style="1" customWidth="1"/>
    <col min="2057" max="2057" width="22.46484375" style="1" customWidth="1"/>
    <col min="2058" max="2060" width="0" style="1" hidden="1" customWidth="1"/>
    <col min="2061" max="2061" width="3.796875" style="1" customWidth="1"/>
    <col min="2062" max="2062" width="5.46484375" style="1" customWidth="1"/>
    <col min="2063" max="2304" width="9" style="1"/>
    <col min="2305" max="2305" width="3.19921875" style="1" customWidth="1"/>
    <col min="2306" max="2306" width="6.86328125" style="1" customWidth="1"/>
    <col min="2307" max="2307" width="27.46484375" style="1" customWidth="1"/>
    <col min="2308" max="2308" width="33.86328125" style="1" customWidth="1"/>
    <col min="2309" max="2309" width="9" style="1"/>
    <col min="2310" max="2310" width="9.33203125" style="1" customWidth="1"/>
    <col min="2311" max="2311" width="14.33203125" style="1" customWidth="1"/>
    <col min="2312" max="2312" width="16.6640625" style="1" customWidth="1"/>
    <col min="2313" max="2313" width="22.46484375" style="1" customWidth="1"/>
    <col min="2314" max="2316" width="0" style="1" hidden="1" customWidth="1"/>
    <col min="2317" max="2317" width="3.796875" style="1" customWidth="1"/>
    <col min="2318" max="2318" width="5.46484375" style="1" customWidth="1"/>
    <col min="2319" max="2560" width="9" style="1"/>
    <col min="2561" max="2561" width="3.19921875" style="1" customWidth="1"/>
    <col min="2562" max="2562" width="6.86328125" style="1" customWidth="1"/>
    <col min="2563" max="2563" width="27.46484375" style="1" customWidth="1"/>
    <col min="2564" max="2564" width="33.86328125" style="1" customWidth="1"/>
    <col min="2565" max="2565" width="9" style="1"/>
    <col min="2566" max="2566" width="9.33203125" style="1" customWidth="1"/>
    <col min="2567" max="2567" width="14.33203125" style="1" customWidth="1"/>
    <col min="2568" max="2568" width="16.6640625" style="1" customWidth="1"/>
    <col min="2569" max="2569" width="22.46484375" style="1" customWidth="1"/>
    <col min="2570" max="2572" width="0" style="1" hidden="1" customWidth="1"/>
    <col min="2573" max="2573" width="3.796875" style="1" customWidth="1"/>
    <col min="2574" max="2574" width="5.46484375" style="1" customWidth="1"/>
    <col min="2575" max="2816" width="9" style="1"/>
    <col min="2817" max="2817" width="3.19921875" style="1" customWidth="1"/>
    <col min="2818" max="2818" width="6.86328125" style="1" customWidth="1"/>
    <col min="2819" max="2819" width="27.46484375" style="1" customWidth="1"/>
    <col min="2820" max="2820" width="33.86328125" style="1" customWidth="1"/>
    <col min="2821" max="2821" width="9" style="1"/>
    <col min="2822" max="2822" width="9.33203125" style="1" customWidth="1"/>
    <col min="2823" max="2823" width="14.33203125" style="1" customWidth="1"/>
    <col min="2824" max="2824" width="16.6640625" style="1" customWidth="1"/>
    <col min="2825" max="2825" width="22.46484375" style="1" customWidth="1"/>
    <col min="2826" max="2828" width="0" style="1" hidden="1" customWidth="1"/>
    <col min="2829" max="2829" width="3.796875" style="1" customWidth="1"/>
    <col min="2830" max="2830" width="5.46484375" style="1" customWidth="1"/>
    <col min="2831" max="3072" width="9" style="1"/>
    <col min="3073" max="3073" width="3.19921875" style="1" customWidth="1"/>
    <col min="3074" max="3074" width="6.86328125" style="1" customWidth="1"/>
    <col min="3075" max="3075" width="27.46484375" style="1" customWidth="1"/>
    <col min="3076" max="3076" width="33.86328125" style="1" customWidth="1"/>
    <col min="3077" max="3077" width="9" style="1"/>
    <col min="3078" max="3078" width="9.33203125" style="1" customWidth="1"/>
    <col min="3079" max="3079" width="14.33203125" style="1" customWidth="1"/>
    <col min="3080" max="3080" width="16.6640625" style="1" customWidth="1"/>
    <col min="3081" max="3081" width="22.46484375" style="1" customWidth="1"/>
    <col min="3082" max="3084" width="0" style="1" hidden="1" customWidth="1"/>
    <col min="3085" max="3085" width="3.796875" style="1" customWidth="1"/>
    <col min="3086" max="3086" width="5.46484375" style="1" customWidth="1"/>
    <col min="3087" max="3328" width="9" style="1"/>
    <col min="3329" max="3329" width="3.19921875" style="1" customWidth="1"/>
    <col min="3330" max="3330" width="6.86328125" style="1" customWidth="1"/>
    <col min="3331" max="3331" width="27.46484375" style="1" customWidth="1"/>
    <col min="3332" max="3332" width="33.86328125" style="1" customWidth="1"/>
    <col min="3333" max="3333" width="9" style="1"/>
    <col min="3334" max="3334" width="9.33203125" style="1" customWidth="1"/>
    <col min="3335" max="3335" width="14.33203125" style="1" customWidth="1"/>
    <col min="3336" max="3336" width="16.6640625" style="1" customWidth="1"/>
    <col min="3337" max="3337" width="22.46484375" style="1" customWidth="1"/>
    <col min="3338" max="3340" width="0" style="1" hidden="1" customWidth="1"/>
    <col min="3341" max="3341" width="3.796875" style="1" customWidth="1"/>
    <col min="3342" max="3342" width="5.46484375" style="1" customWidth="1"/>
    <col min="3343" max="3584" width="9" style="1"/>
    <col min="3585" max="3585" width="3.19921875" style="1" customWidth="1"/>
    <col min="3586" max="3586" width="6.86328125" style="1" customWidth="1"/>
    <col min="3587" max="3587" width="27.46484375" style="1" customWidth="1"/>
    <col min="3588" max="3588" width="33.86328125" style="1" customWidth="1"/>
    <col min="3589" max="3589" width="9" style="1"/>
    <col min="3590" max="3590" width="9.33203125" style="1" customWidth="1"/>
    <col min="3591" max="3591" width="14.33203125" style="1" customWidth="1"/>
    <col min="3592" max="3592" width="16.6640625" style="1" customWidth="1"/>
    <col min="3593" max="3593" width="22.46484375" style="1" customWidth="1"/>
    <col min="3594" max="3596" width="0" style="1" hidden="1" customWidth="1"/>
    <col min="3597" max="3597" width="3.796875" style="1" customWidth="1"/>
    <col min="3598" max="3598" width="5.46484375" style="1" customWidth="1"/>
    <col min="3599" max="3840" width="9" style="1"/>
    <col min="3841" max="3841" width="3.19921875" style="1" customWidth="1"/>
    <col min="3842" max="3842" width="6.86328125" style="1" customWidth="1"/>
    <col min="3843" max="3843" width="27.46484375" style="1" customWidth="1"/>
    <col min="3844" max="3844" width="33.86328125" style="1" customWidth="1"/>
    <col min="3845" max="3845" width="9" style="1"/>
    <col min="3846" max="3846" width="9.33203125" style="1" customWidth="1"/>
    <col min="3847" max="3847" width="14.33203125" style="1" customWidth="1"/>
    <col min="3848" max="3848" width="16.6640625" style="1" customWidth="1"/>
    <col min="3849" max="3849" width="22.46484375" style="1" customWidth="1"/>
    <col min="3850" max="3852" width="0" style="1" hidden="1" customWidth="1"/>
    <col min="3853" max="3853" width="3.796875" style="1" customWidth="1"/>
    <col min="3854" max="3854" width="5.46484375" style="1" customWidth="1"/>
    <col min="3855" max="4096" width="9" style="1"/>
    <col min="4097" max="4097" width="3.19921875" style="1" customWidth="1"/>
    <col min="4098" max="4098" width="6.86328125" style="1" customWidth="1"/>
    <col min="4099" max="4099" width="27.46484375" style="1" customWidth="1"/>
    <col min="4100" max="4100" width="33.86328125" style="1" customWidth="1"/>
    <col min="4101" max="4101" width="9" style="1"/>
    <col min="4102" max="4102" width="9.33203125" style="1" customWidth="1"/>
    <col min="4103" max="4103" width="14.33203125" style="1" customWidth="1"/>
    <col min="4104" max="4104" width="16.6640625" style="1" customWidth="1"/>
    <col min="4105" max="4105" width="22.46484375" style="1" customWidth="1"/>
    <col min="4106" max="4108" width="0" style="1" hidden="1" customWidth="1"/>
    <col min="4109" max="4109" width="3.796875" style="1" customWidth="1"/>
    <col min="4110" max="4110" width="5.46484375" style="1" customWidth="1"/>
    <col min="4111" max="4352" width="9" style="1"/>
    <col min="4353" max="4353" width="3.19921875" style="1" customWidth="1"/>
    <col min="4354" max="4354" width="6.86328125" style="1" customWidth="1"/>
    <col min="4355" max="4355" width="27.46484375" style="1" customWidth="1"/>
    <col min="4356" max="4356" width="33.86328125" style="1" customWidth="1"/>
    <col min="4357" max="4357" width="9" style="1"/>
    <col min="4358" max="4358" width="9.33203125" style="1" customWidth="1"/>
    <col min="4359" max="4359" width="14.33203125" style="1" customWidth="1"/>
    <col min="4360" max="4360" width="16.6640625" style="1" customWidth="1"/>
    <col min="4361" max="4361" width="22.46484375" style="1" customWidth="1"/>
    <col min="4362" max="4364" width="0" style="1" hidden="1" customWidth="1"/>
    <col min="4365" max="4365" width="3.796875" style="1" customWidth="1"/>
    <col min="4366" max="4366" width="5.46484375" style="1" customWidth="1"/>
    <col min="4367" max="4608" width="9" style="1"/>
    <col min="4609" max="4609" width="3.19921875" style="1" customWidth="1"/>
    <col min="4610" max="4610" width="6.86328125" style="1" customWidth="1"/>
    <col min="4611" max="4611" width="27.46484375" style="1" customWidth="1"/>
    <col min="4612" max="4612" width="33.86328125" style="1" customWidth="1"/>
    <col min="4613" max="4613" width="9" style="1"/>
    <col min="4614" max="4614" width="9.33203125" style="1" customWidth="1"/>
    <col min="4615" max="4615" width="14.33203125" style="1" customWidth="1"/>
    <col min="4616" max="4616" width="16.6640625" style="1" customWidth="1"/>
    <col min="4617" max="4617" width="22.46484375" style="1" customWidth="1"/>
    <col min="4618" max="4620" width="0" style="1" hidden="1" customWidth="1"/>
    <col min="4621" max="4621" width="3.796875" style="1" customWidth="1"/>
    <col min="4622" max="4622" width="5.46484375" style="1" customWidth="1"/>
    <col min="4623" max="4864" width="9" style="1"/>
    <col min="4865" max="4865" width="3.19921875" style="1" customWidth="1"/>
    <col min="4866" max="4866" width="6.86328125" style="1" customWidth="1"/>
    <col min="4867" max="4867" width="27.46484375" style="1" customWidth="1"/>
    <col min="4868" max="4868" width="33.86328125" style="1" customWidth="1"/>
    <col min="4869" max="4869" width="9" style="1"/>
    <col min="4870" max="4870" width="9.33203125" style="1" customWidth="1"/>
    <col min="4871" max="4871" width="14.33203125" style="1" customWidth="1"/>
    <col min="4872" max="4872" width="16.6640625" style="1" customWidth="1"/>
    <col min="4873" max="4873" width="22.46484375" style="1" customWidth="1"/>
    <col min="4874" max="4876" width="0" style="1" hidden="1" customWidth="1"/>
    <col min="4877" max="4877" width="3.796875" style="1" customWidth="1"/>
    <col min="4878" max="4878" width="5.46484375" style="1" customWidth="1"/>
    <col min="4879" max="5120" width="9" style="1"/>
    <col min="5121" max="5121" width="3.19921875" style="1" customWidth="1"/>
    <col min="5122" max="5122" width="6.86328125" style="1" customWidth="1"/>
    <col min="5123" max="5123" width="27.46484375" style="1" customWidth="1"/>
    <col min="5124" max="5124" width="33.86328125" style="1" customWidth="1"/>
    <col min="5125" max="5125" width="9" style="1"/>
    <col min="5126" max="5126" width="9.33203125" style="1" customWidth="1"/>
    <col min="5127" max="5127" width="14.33203125" style="1" customWidth="1"/>
    <col min="5128" max="5128" width="16.6640625" style="1" customWidth="1"/>
    <col min="5129" max="5129" width="22.46484375" style="1" customWidth="1"/>
    <col min="5130" max="5132" width="0" style="1" hidden="1" customWidth="1"/>
    <col min="5133" max="5133" width="3.796875" style="1" customWidth="1"/>
    <col min="5134" max="5134" width="5.46484375" style="1" customWidth="1"/>
    <col min="5135" max="5376" width="9" style="1"/>
    <col min="5377" max="5377" width="3.19921875" style="1" customWidth="1"/>
    <col min="5378" max="5378" width="6.86328125" style="1" customWidth="1"/>
    <col min="5379" max="5379" width="27.46484375" style="1" customWidth="1"/>
    <col min="5380" max="5380" width="33.86328125" style="1" customWidth="1"/>
    <col min="5381" max="5381" width="9" style="1"/>
    <col min="5382" max="5382" width="9.33203125" style="1" customWidth="1"/>
    <col min="5383" max="5383" width="14.33203125" style="1" customWidth="1"/>
    <col min="5384" max="5384" width="16.6640625" style="1" customWidth="1"/>
    <col min="5385" max="5385" width="22.46484375" style="1" customWidth="1"/>
    <col min="5386" max="5388" width="0" style="1" hidden="1" customWidth="1"/>
    <col min="5389" max="5389" width="3.796875" style="1" customWidth="1"/>
    <col min="5390" max="5390" width="5.46484375" style="1" customWidth="1"/>
    <col min="5391" max="5632" width="9" style="1"/>
    <col min="5633" max="5633" width="3.19921875" style="1" customWidth="1"/>
    <col min="5634" max="5634" width="6.86328125" style="1" customWidth="1"/>
    <col min="5635" max="5635" width="27.46484375" style="1" customWidth="1"/>
    <col min="5636" max="5636" width="33.86328125" style="1" customWidth="1"/>
    <col min="5637" max="5637" width="9" style="1"/>
    <col min="5638" max="5638" width="9.33203125" style="1" customWidth="1"/>
    <col min="5639" max="5639" width="14.33203125" style="1" customWidth="1"/>
    <col min="5640" max="5640" width="16.6640625" style="1" customWidth="1"/>
    <col min="5641" max="5641" width="22.46484375" style="1" customWidth="1"/>
    <col min="5642" max="5644" width="0" style="1" hidden="1" customWidth="1"/>
    <col min="5645" max="5645" width="3.796875" style="1" customWidth="1"/>
    <col min="5646" max="5646" width="5.46484375" style="1" customWidth="1"/>
    <col min="5647" max="5888" width="9" style="1"/>
    <col min="5889" max="5889" width="3.19921875" style="1" customWidth="1"/>
    <col min="5890" max="5890" width="6.86328125" style="1" customWidth="1"/>
    <col min="5891" max="5891" width="27.46484375" style="1" customWidth="1"/>
    <col min="5892" max="5892" width="33.86328125" style="1" customWidth="1"/>
    <col min="5893" max="5893" width="9" style="1"/>
    <col min="5894" max="5894" width="9.33203125" style="1" customWidth="1"/>
    <col min="5895" max="5895" width="14.33203125" style="1" customWidth="1"/>
    <col min="5896" max="5896" width="16.6640625" style="1" customWidth="1"/>
    <col min="5897" max="5897" width="22.46484375" style="1" customWidth="1"/>
    <col min="5898" max="5900" width="0" style="1" hidden="1" customWidth="1"/>
    <col min="5901" max="5901" width="3.796875" style="1" customWidth="1"/>
    <col min="5902" max="5902" width="5.46484375" style="1" customWidth="1"/>
    <col min="5903" max="6144" width="9" style="1"/>
    <col min="6145" max="6145" width="3.19921875" style="1" customWidth="1"/>
    <col min="6146" max="6146" width="6.86328125" style="1" customWidth="1"/>
    <col min="6147" max="6147" width="27.46484375" style="1" customWidth="1"/>
    <col min="6148" max="6148" width="33.86328125" style="1" customWidth="1"/>
    <col min="6149" max="6149" width="9" style="1"/>
    <col min="6150" max="6150" width="9.33203125" style="1" customWidth="1"/>
    <col min="6151" max="6151" width="14.33203125" style="1" customWidth="1"/>
    <col min="6152" max="6152" width="16.6640625" style="1" customWidth="1"/>
    <col min="6153" max="6153" width="22.46484375" style="1" customWidth="1"/>
    <col min="6154" max="6156" width="0" style="1" hidden="1" customWidth="1"/>
    <col min="6157" max="6157" width="3.796875" style="1" customWidth="1"/>
    <col min="6158" max="6158" width="5.46484375" style="1" customWidth="1"/>
    <col min="6159" max="6400" width="9" style="1"/>
    <col min="6401" max="6401" width="3.19921875" style="1" customWidth="1"/>
    <col min="6402" max="6402" width="6.86328125" style="1" customWidth="1"/>
    <col min="6403" max="6403" width="27.46484375" style="1" customWidth="1"/>
    <col min="6404" max="6404" width="33.86328125" style="1" customWidth="1"/>
    <col min="6405" max="6405" width="9" style="1"/>
    <col min="6406" max="6406" width="9.33203125" style="1" customWidth="1"/>
    <col min="6407" max="6407" width="14.33203125" style="1" customWidth="1"/>
    <col min="6408" max="6408" width="16.6640625" style="1" customWidth="1"/>
    <col min="6409" max="6409" width="22.46484375" style="1" customWidth="1"/>
    <col min="6410" max="6412" width="0" style="1" hidden="1" customWidth="1"/>
    <col min="6413" max="6413" width="3.796875" style="1" customWidth="1"/>
    <col min="6414" max="6414" width="5.46484375" style="1" customWidth="1"/>
    <col min="6415" max="6656" width="9" style="1"/>
    <col min="6657" max="6657" width="3.19921875" style="1" customWidth="1"/>
    <col min="6658" max="6658" width="6.86328125" style="1" customWidth="1"/>
    <col min="6659" max="6659" width="27.46484375" style="1" customWidth="1"/>
    <col min="6660" max="6660" width="33.86328125" style="1" customWidth="1"/>
    <col min="6661" max="6661" width="9" style="1"/>
    <col min="6662" max="6662" width="9.33203125" style="1" customWidth="1"/>
    <col min="6663" max="6663" width="14.33203125" style="1" customWidth="1"/>
    <col min="6664" max="6664" width="16.6640625" style="1" customWidth="1"/>
    <col min="6665" max="6665" width="22.46484375" style="1" customWidth="1"/>
    <col min="6666" max="6668" width="0" style="1" hidden="1" customWidth="1"/>
    <col min="6669" max="6669" width="3.796875" style="1" customWidth="1"/>
    <col min="6670" max="6670" width="5.46484375" style="1" customWidth="1"/>
    <col min="6671" max="6912" width="9" style="1"/>
    <col min="6913" max="6913" width="3.19921875" style="1" customWidth="1"/>
    <col min="6914" max="6914" width="6.86328125" style="1" customWidth="1"/>
    <col min="6915" max="6915" width="27.46484375" style="1" customWidth="1"/>
    <col min="6916" max="6916" width="33.86328125" style="1" customWidth="1"/>
    <col min="6917" max="6917" width="9" style="1"/>
    <col min="6918" max="6918" width="9.33203125" style="1" customWidth="1"/>
    <col min="6919" max="6919" width="14.33203125" style="1" customWidth="1"/>
    <col min="6920" max="6920" width="16.6640625" style="1" customWidth="1"/>
    <col min="6921" max="6921" width="22.46484375" style="1" customWidth="1"/>
    <col min="6922" max="6924" width="0" style="1" hidden="1" customWidth="1"/>
    <col min="6925" max="6925" width="3.796875" style="1" customWidth="1"/>
    <col min="6926" max="6926" width="5.46484375" style="1" customWidth="1"/>
    <col min="6927" max="7168" width="9" style="1"/>
    <col min="7169" max="7169" width="3.19921875" style="1" customWidth="1"/>
    <col min="7170" max="7170" width="6.86328125" style="1" customWidth="1"/>
    <col min="7171" max="7171" width="27.46484375" style="1" customWidth="1"/>
    <col min="7172" max="7172" width="33.86328125" style="1" customWidth="1"/>
    <col min="7173" max="7173" width="9" style="1"/>
    <col min="7174" max="7174" width="9.33203125" style="1" customWidth="1"/>
    <col min="7175" max="7175" width="14.33203125" style="1" customWidth="1"/>
    <col min="7176" max="7176" width="16.6640625" style="1" customWidth="1"/>
    <col min="7177" max="7177" width="22.46484375" style="1" customWidth="1"/>
    <col min="7178" max="7180" width="0" style="1" hidden="1" customWidth="1"/>
    <col min="7181" max="7181" width="3.796875" style="1" customWidth="1"/>
    <col min="7182" max="7182" width="5.46484375" style="1" customWidth="1"/>
    <col min="7183" max="7424" width="9" style="1"/>
    <col min="7425" max="7425" width="3.19921875" style="1" customWidth="1"/>
    <col min="7426" max="7426" width="6.86328125" style="1" customWidth="1"/>
    <col min="7427" max="7427" width="27.46484375" style="1" customWidth="1"/>
    <col min="7428" max="7428" width="33.86328125" style="1" customWidth="1"/>
    <col min="7429" max="7429" width="9" style="1"/>
    <col min="7430" max="7430" width="9.33203125" style="1" customWidth="1"/>
    <col min="7431" max="7431" width="14.33203125" style="1" customWidth="1"/>
    <col min="7432" max="7432" width="16.6640625" style="1" customWidth="1"/>
    <col min="7433" max="7433" width="22.46484375" style="1" customWidth="1"/>
    <col min="7434" max="7436" width="0" style="1" hidden="1" customWidth="1"/>
    <col min="7437" max="7437" width="3.796875" style="1" customWidth="1"/>
    <col min="7438" max="7438" width="5.46484375" style="1" customWidth="1"/>
    <col min="7439" max="7680" width="9" style="1"/>
    <col min="7681" max="7681" width="3.19921875" style="1" customWidth="1"/>
    <col min="7682" max="7682" width="6.86328125" style="1" customWidth="1"/>
    <col min="7683" max="7683" width="27.46484375" style="1" customWidth="1"/>
    <col min="7684" max="7684" width="33.86328125" style="1" customWidth="1"/>
    <col min="7685" max="7685" width="9" style="1"/>
    <col min="7686" max="7686" width="9.33203125" style="1" customWidth="1"/>
    <col min="7687" max="7687" width="14.33203125" style="1" customWidth="1"/>
    <col min="7688" max="7688" width="16.6640625" style="1" customWidth="1"/>
    <col min="7689" max="7689" width="22.46484375" style="1" customWidth="1"/>
    <col min="7690" max="7692" width="0" style="1" hidden="1" customWidth="1"/>
    <col min="7693" max="7693" width="3.796875" style="1" customWidth="1"/>
    <col min="7694" max="7694" width="5.46484375" style="1" customWidth="1"/>
    <col min="7695" max="7936" width="9" style="1"/>
    <col min="7937" max="7937" width="3.19921875" style="1" customWidth="1"/>
    <col min="7938" max="7938" width="6.86328125" style="1" customWidth="1"/>
    <col min="7939" max="7939" width="27.46484375" style="1" customWidth="1"/>
    <col min="7940" max="7940" width="33.86328125" style="1" customWidth="1"/>
    <col min="7941" max="7941" width="9" style="1"/>
    <col min="7942" max="7942" width="9.33203125" style="1" customWidth="1"/>
    <col min="7943" max="7943" width="14.33203125" style="1" customWidth="1"/>
    <col min="7944" max="7944" width="16.6640625" style="1" customWidth="1"/>
    <col min="7945" max="7945" width="22.46484375" style="1" customWidth="1"/>
    <col min="7946" max="7948" width="0" style="1" hidden="1" customWidth="1"/>
    <col min="7949" max="7949" width="3.796875" style="1" customWidth="1"/>
    <col min="7950" max="7950" width="5.46484375" style="1" customWidth="1"/>
    <col min="7951" max="8192" width="9" style="1"/>
    <col min="8193" max="8193" width="3.19921875" style="1" customWidth="1"/>
    <col min="8194" max="8194" width="6.86328125" style="1" customWidth="1"/>
    <col min="8195" max="8195" width="27.46484375" style="1" customWidth="1"/>
    <col min="8196" max="8196" width="33.86328125" style="1" customWidth="1"/>
    <col min="8197" max="8197" width="9" style="1"/>
    <col min="8198" max="8198" width="9.33203125" style="1" customWidth="1"/>
    <col min="8199" max="8199" width="14.33203125" style="1" customWidth="1"/>
    <col min="8200" max="8200" width="16.6640625" style="1" customWidth="1"/>
    <col min="8201" max="8201" width="22.46484375" style="1" customWidth="1"/>
    <col min="8202" max="8204" width="0" style="1" hidden="1" customWidth="1"/>
    <col min="8205" max="8205" width="3.796875" style="1" customWidth="1"/>
    <col min="8206" max="8206" width="5.46484375" style="1" customWidth="1"/>
    <col min="8207" max="8448" width="9" style="1"/>
    <col min="8449" max="8449" width="3.19921875" style="1" customWidth="1"/>
    <col min="8450" max="8450" width="6.86328125" style="1" customWidth="1"/>
    <col min="8451" max="8451" width="27.46484375" style="1" customWidth="1"/>
    <col min="8452" max="8452" width="33.86328125" style="1" customWidth="1"/>
    <col min="8453" max="8453" width="9" style="1"/>
    <col min="8454" max="8454" width="9.33203125" style="1" customWidth="1"/>
    <col min="8455" max="8455" width="14.33203125" style="1" customWidth="1"/>
    <col min="8456" max="8456" width="16.6640625" style="1" customWidth="1"/>
    <col min="8457" max="8457" width="22.46484375" style="1" customWidth="1"/>
    <col min="8458" max="8460" width="0" style="1" hidden="1" customWidth="1"/>
    <col min="8461" max="8461" width="3.796875" style="1" customWidth="1"/>
    <col min="8462" max="8462" width="5.46484375" style="1" customWidth="1"/>
    <col min="8463" max="8704" width="9" style="1"/>
    <col min="8705" max="8705" width="3.19921875" style="1" customWidth="1"/>
    <col min="8706" max="8706" width="6.86328125" style="1" customWidth="1"/>
    <col min="8707" max="8707" width="27.46484375" style="1" customWidth="1"/>
    <col min="8708" max="8708" width="33.86328125" style="1" customWidth="1"/>
    <col min="8709" max="8709" width="9" style="1"/>
    <col min="8710" max="8710" width="9.33203125" style="1" customWidth="1"/>
    <col min="8711" max="8711" width="14.33203125" style="1" customWidth="1"/>
    <col min="8712" max="8712" width="16.6640625" style="1" customWidth="1"/>
    <col min="8713" max="8713" width="22.46484375" style="1" customWidth="1"/>
    <col min="8714" max="8716" width="0" style="1" hidden="1" customWidth="1"/>
    <col min="8717" max="8717" width="3.796875" style="1" customWidth="1"/>
    <col min="8718" max="8718" width="5.46484375" style="1" customWidth="1"/>
    <col min="8719" max="8960" width="9" style="1"/>
    <col min="8961" max="8961" width="3.19921875" style="1" customWidth="1"/>
    <col min="8962" max="8962" width="6.86328125" style="1" customWidth="1"/>
    <col min="8963" max="8963" width="27.46484375" style="1" customWidth="1"/>
    <col min="8964" max="8964" width="33.86328125" style="1" customWidth="1"/>
    <col min="8965" max="8965" width="9" style="1"/>
    <col min="8966" max="8966" width="9.33203125" style="1" customWidth="1"/>
    <col min="8967" max="8967" width="14.33203125" style="1" customWidth="1"/>
    <col min="8968" max="8968" width="16.6640625" style="1" customWidth="1"/>
    <col min="8969" max="8969" width="22.46484375" style="1" customWidth="1"/>
    <col min="8970" max="8972" width="0" style="1" hidden="1" customWidth="1"/>
    <col min="8973" max="8973" width="3.796875" style="1" customWidth="1"/>
    <col min="8974" max="8974" width="5.46484375" style="1" customWidth="1"/>
    <col min="8975" max="9216" width="9" style="1"/>
    <col min="9217" max="9217" width="3.19921875" style="1" customWidth="1"/>
    <col min="9218" max="9218" width="6.86328125" style="1" customWidth="1"/>
    <col min="9219" max="9219" width="27.46484375" style="1" customWidth="1"/>
    <col min="9220" max="9220" width="33.86328125" style="1" customWidth="1"/>
    <col min="9221" max="9221" width="9" style="1"/>
    <col min="9222" max="9222" width="9.33203125" style="1" customWidth="1"/>
    <col min="9223" max="9223" width="14.33203125" style="1" customWidth="1"/>
    <col min="9224" max="9224" width="16.6640625" style="1" customWidth="1"/>
    <col min="9225" max="9225" width="22.46484375" style="1" customWidth="1"/>
    <col min="9226" max="9228" width="0" style="1" hidden="1" customWidth="1"/>
    <col min="9229" max="9229" width="3.796875" style="1" customWidth="1"/>
    <col min="9230" max="9230" width="5.46484375" style="1" customWidth="1"/>
    <col min="9231" max="9472" width="9" style="1"/>
    <col min="9473" max="9473" width="3.19921875" style="1" customWidth="1"/>
    <col min="9474" max="9474" width="6.86328125" style="1" customWidth="1"/>
    <col min="9475" max="9475" width="27.46484375" style="1" customWidth="1"/>
    <col min="9476" max="9476" width="33.86328125" style="1" customWidth="1"/>
    <col min="9477" max="9477" width="9" style="1"/>
    <col min="9478" max="9478" width="9.33203125" style="1" customWidth="1"/>
    <col min="9479" max="9479" width="14.33203125" style="1" customWidth="1"/>
    <col min="9480" max="9480" width="16.6640625" style="1" customWidth="1"/>
    <col min="9481" max="9481" width="22.46484375" style="1" customWidth="1"/>
    <col min="9482" max="9484" width="0" style="1" hidden="1" customWidth="1"/>
    <col min="9485" max="9485" width="3.796875" style="1" customWidth="1"/>
    <col min="9486" max="9486" width="5.46484375" style="1" customWidth="1"/>
    <col min="9487" max="9728" width="9" style="1"/>
    <col min="9729" max="9729" width="3.19921875" style="1" customWidth="1"/>
    <col min="9730" max="9730" width="6.86328125" style="1" customWidth="1"/>
    <col min="9731" max="9731" width="27.46484375" style="1" customWidth="1"/>
    <col min="9732" max="9732" width="33.86328125" style="1" customWidth="1"/>
    <col min="9733" max="9733" width="9" style="1"/>
    <col min="9734" max="9734" width="9.33203125" style="1" customWidth="1"/>
    <col min="9735" max="9735" width="14.33203125" style="1" customWidth="1"/>
    <col min="9736" max="9736" width="16.6640625" style="1" customWidth="1"/>
    <col min="9737" max="9737" width="22.46484375" style="1" customWidth="1"/>
    <col min="9738" max="9740" width="0" style="1" hidden="1" customWidth="1"/>
    <col min="9741" max="9741" width="3.796875" style="1" customWidth="1"/>
    <col min="9742" max="9742" width="5.46484375" style="1" customWidth="1"/>
    <col min="9743" max="9984" width="9" style="1"/>
    <col min="9985" max="9985" width="3.19921875" style="1" customWidth="1"/>
    <col min="9986" max="9986" width="6.86328125" style="1" customWidth="1"/>
    <col min="9987" max="9987" width="27.46484375" style="1" customWidth="1"/>
    <col min="9988" max="9988" width="33.86328125" style="1" customWidth="1"/>
    <col min="9989" max="9989" width="9" style="1"/>
    <col min="9990" max="9990" width="9.33203125" style="1" customWidth="1"/>
    <col min="9991" max="9991" width="14.33203125" style="1" customWidth="1"/>
    <col min="9992" max="9992" width="16.6640625" style="1" customWidth="1"/>
    <col min="9993" max="9993" width="22.46484375" style="1" customWidth="1"/>
    <col min="9994" max="9996" width="0" style="1" hidden="1" customWidth="1"/>
    <col min="9997" max="9997" width="3.796875" style="1" customWidth="1"/>
    <col min="9998" max="9998" width="5.46484375" style="1" customWidth="1"/>
    <col min="9999" max="10240" width="9" style="1"/>
    <col min="10241" max="10241" width="3.19921875" style="1" customWidth="1"/>
    <col min="10242" max="10242" width="6.86328125" style="1" customWidth="1"/>
    <col min="10243" max="10243" width="27.46484375" style="1" customWidth="1"/>
    <col min="10244" max="10244" width="33.86328125" style="1" customWidth="1"/>
    <col min="10245" max="10245" width="9" style="1"/>
    <col min="10246" max="10246" width="9.33203125" style="1" customWidth="1"/>
    <col min="10247" max="10247" width="14.33203125" style="1" customWidth="1"/>
    <col min="10248" max="10248" width="16.6640625" style="1" customWidth="1"/>
    <col min="10249" max="10249" width="22.46484375" style="1" customWidth="1"/>
    <col min="10250" max="10252" width="0" style="1" hidden="1" customWidth="1"/>
    <col min="10253" max="10253" width="3.796875" style="1" customWidth="1"/>
    <col min="10254" max="10254" width="5.46484375" style="1" customWidth="1"/>
    <col min="10255" max="10496" width="9" style="1"/>
    <col min="10497" max="10497" width="3.19921875" style="1" customWidth="1"/>
    <col min="10498" max="10498" width="6.86328125" style="1" customWidth="1"/>
    <col min="10499" max="10499" width="27.46484375" style="1" customWidth="1"/>
    <col min="10500" max="10500" width="33.86328125" style="1" customWidth="1"/>
    <col min="10501" max="10501" width="9" style="1"/>
    <col min="10502" max="10502" width="9.33203125" style="1" customWidth="1"/>
    <col min="10503" max="10503" width="14.33203125" style="1" customWidth="1"/>
    <col min="10504" max="10504" width="16.6640625" style="1" customWidth="1"/>
    <col min="10505" max="10505" width="22.46484375" style="1" customWidth="1"/>
    <col min="10506" max="10508" width="0" style="1" hidden="1" customWidth="1"/>
    <col min="10509" max="10509" width="3.796875" style="1" customWidth="1"/>
    <col min="10510" max="10510" width="5.46484375" style="1" customWidth="1"/>
    <col min="10511" max="10752" width="9" style="1"/>
    <col min="10753" max="10753" width="3.19921875" style="1" customWidth="1"/>
    <col min="10754" max="10754" width="6.86328125" style="1" customWidth="1"/>
    <col min="10755" max="10755" width="27.46484375" style="1" customWidth="1"/>
    <col min="10756" max="10756" width="33.86328125" style="1" customWidth="1"/>
    <col min="10757" max="10757" width="9" style="1"/>
    <col min="10758" max="10758" width="9.33203125" style="1" customWidth="1"/>
    <col min="10759" max="10759" width="14.33203125" style="1" customWidth="1"/>
    <col min="10760" max="10760" width="16.6640625" style="1" customWidth="1"/>
    <col min="10761" max="10761" width="22.46484375" style="1" customWidth="1"/>
    <col min="10762" max="10764" width="0" style="1" hidden="1" customWidth="1"/>
    <col min="10765" max="10765" width="3.796875" style="1" customWidth="1"/>
    <col min="10766" max="10766" width="5.46484375" style="1" customWidth="1"/>
    <col min="10767" max="11008" width="9" style="1"/>
    <col min="11009" max="11009" width="3.19921875" style="1" customWidth="1"/>
    <col min="11010" max="11010" width="6.86328125" style="1" customWidth="1"/>
    <col min="11011" max="11011" width="27.46484375" style="1" customWidth="1"/>
    <col min="11012" max="11012" width="33.86328125" style="1" customWidth="1"/>
    <col min="11013" max="11013" width="9" style="1"/>
    <col min="11014" max="11014" width="9.33203125" style="1" customWidth="1"/>
    <col min="11015" max="11015" width="14.33203125" style="1" customWidth="1"/>
    <col min="11016" max="11016" width="16.6640625" style="1" customWidth="1"/>
    <col min="11017" max="11017" width="22.46484375" style="1" customWidth="1"/>
    <col min="11018" max="11020" width="0" style="1" hidden="1" customWidth="1"/>
    <col min="11021" max="11021" width="3.796875" style="1" customWidth="1"/>
    <col min="11022" max="11022" width="5.46484375" style="1" customWidth="1"/>
    <col min="11023" max="11264" width="9" style="1"/>
    <col min="11265" max="11265" width="3.19921875" style="1" customWidth="1"/>
    <col min="11266" max="11266" width="6.86328125" style="1" customWidth="1"/>
    <col min="11267" max="11267" width="27.46484375" style="1" customWidth="1"/>
    <col min="11268" max="11268" width="33.86328125" style="1" customWidth="1"/>
    <col min="11269" max="11269" width="9" style="1"/>
    <col min="11270" max="11270" width="9.33203125" style="1" customWidth="1"/>
    <col min="11271" max="11271" width="14.33203125" style="1" customWidth="1"/>
    <col min="11272" max="11272" width="16.6640625" style="1" customWidth="1"/>
    <col min="11273" max="11273" width="22.46484375" style="1" customWidth="1"/>
    <col min="11274" max="11276" width="0" style="1" hidden="1" customWidth="1"/>
    <col min="11277" max="11277" width="3.796875" style="1" customWidth="1"/>
    <col min="11278" max="11278" width="5.46484375" style="1" customWidth="1"/>
    <col min="11279" max="11520" width="9" style="1"/>
    <col min="11521" max="11521" width="3.19921875" style="1" customWidth="1"/>
    <col min="11522" max="11522" width="6.86328125" style="1" customWidth="1"/>
    <col min="11523" max="11523" width="27.46484375" style="1" customWidth="1"/>
    <col min="11524" max="11524" width="33.86328125" style="1" customWidth="1"/>
    <col min="11525" max="11525" width="9" style="1"/>
    <col min="11526" max="11526" width="9.33203125" style="1" customWidth="1"/>
    <col min="11527" max="11527" width="14.33203125" style="1" customWidth="1"/>
    <col min="11528" max="11528" width="16.6640625" style="1" customWidth="1"/>
    <col min="11529" max="11529" width="22.46484375" style="1" customWidth="1"/>
    <col min="11530" max="11532" width="0" style="1" hidden="1" customWidth="1"/>
    <col min="11533" max="11533" width="3.796875" style="1" customWidth="1"/>
    <col min="11534" max="11534" width="5.46484375" style="1" customWidth="1"/>
    <col min="11535" max="11776" width="9" style="1"/>
    <col min="11777" max="11777" width="3.19921875" style="1" customWidth="1"/>
    <col min="11778" max="11778" width="6.86328125" style="1" customWidth="1"/>
    <col min="11779" max="11779" width="27.46484375" style="1" customWidth="1"/>
    <col min="11780" max="11780" width="33.86328125" style="1" customWidth="1"/>
    <col min="11781" max="11781" width="9" style="1"/>
    <col min="11782" max="11782" width="9.33203125" style="1" customWidth="1"/>
    <col min="11783" max="11783" width="14.33203125" style="1" customWidth="1"/>
    <col min="11784" max="11784" width="16.6640625" style="1" customWidth="1"/>
    <col min="11785" max="11785" width="22.46484375" style="1" customWidth="1"/>
    <col min="11786" max="11788" width="0" style="1" hidden="1" customWidth="1"/>
    <col min="11789" max="11789" width="3.796875" style="1" customWidth="1"/>
    <col min="11790" max="11790" width="5.46484375" style="1" customWidth="1"/>
    <col min="11791" max="12032" width="9" style="1"/>
    <col min="12033" max="12033" width="3.19921875" style="1" customWidth="1"/>
    <col min="12034" max="12034" width="6.86328125" style="1" customWidth="1"/>
    <col min="12035" max="12035" width="27.46484375" style="1" customWidth="1"/>
    <col min="12036" max="12036" width="33.86328125" style="1" customWidth="1"/>
    <col min="12037" max="12037" width="9" style="1"/>
    <col min="12038" max="12038" width="9.33203125" style="1" customWidth="1"/>
    <col min="12039" max="12039" width="14.33203125" style="1" customWidth="1"/>
    <col min="12040" max="12040" width="16.6640625" style="1" customWidth="1"/>
    <col min="12041" max="12041" width="22.46484375" style="1" customWidth="1"/>
    <col min="12042" max="12044" width="0" style="1" hidden="1" customWidth="1"/>
    <col min="12045" max="12045" width="3.796875" style="1" customWidth="1"/>
    <col min="12046" max="12046" width="5.46484375" style="1" customWidth="1"/>
    <col min="12047" max="12288" width="9" style="1"/>
    <col min="12289" max="12289" width="3.19921875" style="1" customWidth="1"/>
    <col min="12290" max="12290" width="6.86328125" style="1" customWidth="1"/>
    <col min="12291" max="12291" width="27.46484375" style="1" customWidth="1"/>
    <col min="12292" max="12292" width="33.86328125" style="1" customWidth="1"/>
    <col min="12293" max="12293" width="9" style="1"/>
    <col min="12294" max="12294" width="9.33203125" style="1" customWidth="1"/>
    <col min="12295" max="12295" width="14.33203125" style="1" customWidth="1"/>
    <col min="12296" max="12296" width="16.6640625" style="1" customWidth="1"/>
    <col min="12297" max="12297" width="22.46484375" style="1" customWidth="1"/>
    <col min="12298" max="12300" width="0" style="1" hidden="1" customWidth="1"/>
    <col min="12301" max="12301" width="3.796875" style="1" customWidth="1"/>
    <col min="12302" max="12302" width="5.46484375" style="1" customWidth="1"/>
    <col min="12303" max="12544" width="9" style="1"/>
    <col min="12545" max="12545" width="3.19921875" style="1" customWidth="1"/>
    <col min="12546" max="12546" width="6.86328125" style="1" customWidth="1"/>
    <col min="12547" max="12547" width="27.46484375" style="1" customWidth="1"/>
    <col min="12548" max="12548" width="33.86328125" style="1" customWidth="1"/>
    <col min="12549" max="12549" width="9" style="1"/>
    <col min="12550" max="12550" width="9.33203125" style="1" customWidth="1"/>
    <col min="12551" max="12551" width="14.33203125" style="1" customWidth="1"/>
    <col min="12552" max="12552" width="16.6640625" style="1" customWidth="1"/>
    <col min="12553" max="12553" width="22.46484375" style="1" customWidth="1"/>
    <col min="12554" max="12556" width="0" style="1" hidden="1" customWidth="1"/>
    <col min="12557" max="12557" width="3.796875" style="1" customWidth="1"/>
    <col min="12558" max="12558" width="5.46484375" style="1" customWidth="1"/>
    <col min="12559" max="12800" width="9" style="1"/>
    <col min="12801" max="12801" width="3.19921875" style="1" customWidth="1"/>
    <col min="12802" max="12802" width="6.86328125" style="1" customWidth="1"/>
    <col min="12803" max="12803" width="27.46484375" style="1" customWidth="1"/>
    <col min="12804" max="12804" width="33.86328125" style="1" customWidth="1"/>
    <col min="12805" max="12805" width="9" style="1"/>
    <col min="12806" max="12806" width="9.33203125" style="1" customWidth="1"/>
    <col min="12807" max="12807" width="14.33203125" style="1" customWidth="1"/>
    <col min="12808" max="12808" width="16.6640625" style="1" customWidth="1"/>
    <col min="12809" max="12809" width="22.46484375" style="1" customWidth="1"/>
    <col min="12810" max="12812" width="0" style="1" hidden="1" customWidth="1"/>
    <col min="12813" max="12813" width="3.796875" style="1" customWidth="1"/>
    <col min="12814" max="12814" width="5.46484375" style="1" customWidth="1"/>
    <col min="12815" max="13056" width="9" style="1"/>
    <col min="13057" max="13057" width="3.19921875" style="1" customWidth="1"/>
    <col min="13058" max="13058" width="6.86328125" style="1" customWidth="1"/>
    <col min="13059" max="13059" width="27.46484375" style="1" customWidth="1"/>
    <col min="13060" max="13060" width="33.86328125" style="1" customWidth="1"/>
    <col min="13061" max="13061" width="9" style="1"/>
    <col min="13062" max="13062" width="9.33203125" style="1" customWidth="1"/>
    <col min="13063" max="13063" width="14.33203125" style="1" customWidth="1"/>
    <col min="13064" max="13064" width="16.6640625" style="1" customWidth="1"/>
    <col min="13065" max="13065" width="22.46484375" style="1" customWidth="1"/>
    <col min="13066" max="13068" width="0" style="1" hidden="1" customWidth="1"/>
    <col min="13069" max="13069" width="3.796875" style="1" customWidth="1"/>
    <col min="13070" max="13070" width="5.46484375" style="1" customWidth="1"/>
    <col min="13071" max="13312" width="9" style="1"/>
    <col min="13313" max="13313" width="3.19921875" style="1" customWidth="1"/>
    <col min="13314" max="13314" width="6.86328125" style="1" customWidth="1"/>
    <col min="13315" max="13315" width="27.46484375" style="1" customWidth="1"/>
    <col min="13316" max="13316" width="33.86328125" style="1" customWidth="1"/>
    <col min="13317" max="13317" width="9" style="1"/>
    <col min="13318" max="13318" width="9.33203125" style="1" customWidth="1"/>
    <col min="13319" max="13319" width="14.33203125" style="1" customWidth="1"/>
    <col min="13320" max="13320" width="16.6640625" style="1" customWidth="1"/>
    <col min="13321" max="13321" width="22.46484375" style="1" customWidth="1"/>
    <col min="13322" max="13324" width="0" style="1" hidden="1" customWidth="1"/>
    <col min="13325" max="13325" width="3.796875" style="1" customWidth="1"/>
    <col min="13326" max="13326" width="5.46484375" style="1" customWidth="1"/>
    <col min="13327" max="13568" width="9" style="1"/>
    <col min="13569" max="13569" width="3.19921875" style="1" customWidth="1"/>
    <col min="13570" max="13570" width="6.86328125" style="1" customWidth="1"/>
    <col min="13571" max="13571" width="27.46484375" style="1" customWidth="1"/>
    <col min="13572" max="13572" width="33.86328125" style="1" customWidth="1"/>
    <col min="13573" max="13573" width="9" style="1"/>
    <col min="13574" max="13574" width="9.33203125" style="1" customWidth="1"/>
    <col min="13575" max="13575" width="14.33203125" style="1" customWidth="1"/>
    <col min="13576" max="13576" width="16.6640625" style="1" customWidth="1"/>
    <col min="13577" max="13577" width="22.46484375" style="1" customWidth="1"/>
    <col min="13578" max="13580" width="0" style="1" hidden="1" customWidth="1"/>
    <col min="13581" max="13581" width="3.796875" style="1" customWidth="1"/>
    <col min="13582" max="13582" width="5.46484375" style="1" customWidth="1"/>
    <col min="13583" max="13824" width="9" style="1"/>
    <col min="13825" max="13825" width="3.19921875" style="1" customWidth="1"/>
    <col min="13826" max="13826" width="6.86328125" style="1" customWidth="1"/>
    <col min="13827" max="13827" width="27.46484375" style="1" customWidth="1"/>
    <col min="13828" max="13828" width="33.86328125" style="1" customWidth="1"/>
    <col min="13829" max="13829" width="9" style="1"/>
    <col min="13830" max="13830" width="9.33203125" style="1" customWidth="1"/>
    <col min="13831" max="13831" width="14.33203125" style="1" customWidth="1"/>
    <col min="13832" max="13832" width="16.6640625" style="1" customWidth="1"/>
    <col min="13833" max="13833" width="22.46484375" style="1" customWidth="1"/>
    <col min="13834" max="13836" width="0" style="1" hidden="1" customWidth="1"/>
    <col min="13837" max="13837" width="3.796875" style="1" customWidth="1"/>
    <col min="13838" max="13838" width="5.46484375" style="1" customWidth="1"/>
    <col min="13839" max="14080" width="9" style="1"/>
    <col min="14081" max="14081" width="3.19921875" style="1" customWidth="1"/>
    <col min="14082" max="14082" width="6.86328125" style="1" customWidth="1"/>
    <col min="14083" max="14083" width="27.46484375" style="1" customWidth="1"/>
    <col min="14084" max="14084" width="33.86328125" style="1" customWidth="1"/>
    <col min="14085" max="14085" width="9" style="1"/>
    <col min="14086" max="14086" width="9.33203125" style="1" customWidth="1"/>
    <col min="14087" max="14087" width="14.33203125" style="1" customWidth="1"/>
    <col min="14088" max="14088" width="16.6640625" style="1" customWidth="1"/>
    <col min="14089" max="14089" width="22.46484375" style="1" customWidth="1"/>
    <col min="14090" max="14092" width="0" style="1" hidden="1" customWidth="1"/>
    <col min="14093" max="14093" width="3.796875" style="1" customWidth="1"/>
    <col min="14094" max="14094" width="5.46484375" style="1" customWidth="1"/>
    <col min="14095" max="14336" width="9" style="1"/>
    <col min="14337" max="14337" width="3.19921875" style="1" customWidth="1"/>
    <col min="14338" max="14338" width="6.86328125" style="1" customWidth="1"/>
    <col min="14339" max="14339" width="27.46484375" style="1" customWidth="1"/>
    <col min="14340" max="14340" width="33.86328125" style="1" customWidth="1"/>
    <col min="14341" max="14341" width="9" style="1"/>
    <col min="14342" max="14342" width="9.33203125" style="1" customWidth="1"/>
    <col min="14343" max="14343" width="14.33203125" style="1" customWidth="1"/>
    <col min="14344" max="14344" width="16.6640625" style="1" customWidth="1"/>
    <col min="14345" max="14345" width="22.46484375" style="1" customWidth="1"/>
    <col min="14346" max="14348" width="0" style="1" hidden="1" customWidth="1"/>
    <col min="14349" max="14349" width="3.796875" style="1" customWidth="1"/>
    <col min="14350" max="14350" width="5.46484375" style="1" customWidth="1"/>
    <col min="14351" max="14592" width="9" style="1"/>
    <col min="14593" max="14593" width="3.19921875" style="1" customWidth="1"/>
    <col min="14594" max="14594" width="6.86328125" style="1" customWidth="1"/>
    <col min="14595" max="14595" width="27.46484375" style="1" customWidth="1"/>
    <col min="14596" max="14596" width="33.86328125" style="1" customWidth="1"/>
    <col min="14597" max="14597" width="9" style="1"/>
    <col min="14598" max="14598" width="9.33203125" style="1" customWidth="1"/>
    <col min="14599" max="14599" width="14.33203125" style="1" customWidth="1"/>
    <col min="14600" max="14600" width="16.6640625" style="1" customWidth="1"/>
    <col min="14601" max="14601" width="22.46484375" style="1" customWidth="1"/>
    <col min="14602" max="14604" width="0" style="1" hidden="1" customWidth="1"/>
    <col min="14605" max="14605" width="3.796875" style="1" customWidth="1"/>
    <col min="14606" max="14606" width="5.46484375" style="1" customWidth="1"/>
    <col min="14607" max="14848" width="9" style="1"/>
    <col min="14849" max="14849" width="3.19921875" style="1" customWidth="1"/>
    <col min="14850" max="14850" width="6.86328125" style="1" customWidth="1"/>
    <col min="14851" max="14851" width="27.46484375" style="1" customWidth="1"/>
    <col min="14852" max="14852" width="33.86328125" style="1" customWidth="1"/>
    <col min="14853" max="14853" width="9" style="1"/>
    <col min="14854" max="14854" width="9.33203125" style="1" customWidth="1"/>
    <col min="14855" max="14855" width="14.33203125" style="1" customWidth="1"/>
    <col min="14856" max="14856" width="16.6640625" style="1" customWidth="1"/>
    <col min="14857" max="14857" width="22.46484375" style="1" customWidth="1"/>
    <col min="14858" max="14860" width="0" style="1" hidden="1" customWidth="1"/>
    <col min="14861" max="14861" width="3.796875" style="1" customWidth="1"/>
    <col min="14862" max="14862" width="5.46484375" style="1" customWidth="1"/>
    <col min="14863" max="15104" width="9" style="1"/>
    <col min="15105" max="15105" width="3.19921875" style="1" customWidth="1"/>
    <col min="15106" max="15106" width="6.86328125" style="1" customWidth="1"/>
    <col min="15107" max="15107" width="27.46484375" style="1" customWidth="1"/>
    <col min="15108" max="15108" width="33.86328125" style="1" customWidth="1"/>
    <col min="15109" max="15109" width="9" style="1"/>
    <col min="15110" max="15110" width="9.33203125" style="1" customWidth="1"/>
    <col min="15111" max="15111" width="14.33203125" style="1" customWidth="1"/>
    <col min="15112" max="15112" width="16.6640625" style="1" customWidth="1"/>
    <col min="15113" max="15113" width="22.46484375" style="1" customWidth="1"/>
    <col min="15114" max="15116" width="0" style="1" hidden="1" customWidth="1"/>
    <col min="15117" max="15117" width="3.796875" style="1" customWidth="1"/>
    <col min="15118" max="15118" width="5.46484375" style="1" customWidth="1"/>
    <col min="15119" max="15360" width="9" style="1"/>
    <col min="15361" max="15361" width="3.19921875" style="1" customWidth="1"/>
    <col min="15362" max="15362" width="6.86328125" style="1" customWidth="1"/>
    <col min="15363" max="15363" width="27.46484375" style="1" customWidth="1"/>
    <col min="15364" max="15364" width="33.86328125" style="1" customWidth="1"/>
    <col min="15365" max="15365" width="9" style="1"/>
    <col min="15366" max="15366" width="9.33203125" style="1" customWidth="1"/>
    <col min="15367" max="15367" width="14.33203125" style="1" customWidth="1"/>
    <col min="15368" max="15368" width="16.6640625" style="1" customWidth="1"/>
    <col min="15369" max="15369" width="22.46484375" style="1" customWidth="1"/>
    <col min="15370" max="15372" width="0" style="1" hidden="1" customWidth="1"/>
    <col min="15373" max="15373" width="3.796875" style="1" customWidth="1"/>
    <col min="15374" max="15374" width="5.46484375" style="1" customWidth="1"/>
    <col min="15375" max="15616" width="9" style="1"/>
    <col min="15617" max="15617" width="3.19921875" style="1" customWidth="1"/>
    <col min="15618" max="15618" width="6.86328125" style="1" customWidth="1"/>
    <col min="15619" max="15619" width="27.46484375" style="1" customWidth="1"/>
    <col min="15620" max="15620" width="33.86328125" style="1" customWidth="1"/>
    <col min="15621" max="15621" width="9" style="1"/>
    <col min="15622" max="15622" width="9.33203125" style="1" customWidth="1"/>
    <col min="15623" max="15623" width="14.33203125" style="1" customWidth="1"/>
    <col min="15624" max="15624" width="16.6640625" style="1" customWidth="1"/>
    <col min="15625" max="15625" width="22.46484375" style="1" customWidth="1"/>
    <col min="15626" max="15628" width="0" style="1" hidden="1" customWidth="1"/>
    <col min="15629" max="15629" width="3.796875" style="1" customWidth="1"/>
    <col min="15630" max="15630" width="5.46484375" style="1" customWidth="1"/>
    <col min="15631" max="15872" width="9" style="1"/>
    <col min="15873" max="15873" width="3.19921875" style="1" customWidth="1"/>
    <col min="15874" max="15874" width="6.86328125" style="1" customWidth="1"/>
    <col min="15875" max="15875" width="27.46484375" style="1" customWidth="1"/>
    <col min="15876" max="15876" width="33.86328125" style="1" customWidth="1"/>
    <col min="15877" max="15877" width="9" style="1"/>
    <col min="15878" max="15878" width="9.33203125" style="1" customWidth="1"/>
    <col min="15879" max="15879" width="14.33203125" style="1" customWidth="1"/>
    <col min="15880" max="15880" width="16.6640625" style="1" customWidth="1"/>
    <col min="15881" max="15881" width="22.46484375" style="1" customWidth="1"/>
    <col min="15882" max="15884" width="0" style="1" hidden="1" customWidth="1"/>
    <col min="15885" max="15885" width="3.796875" style="1" customWidth="1"/>
    <col min="15886" max="15886" width="5.46484375" style="1" customWidth="1"/>
    <col min="15887" max="16128" width="9" style="1"/>
    <col min="16129" max="16129" width="3.19921875" style="1" customWidth="1"/>
    <col min="16130" max="16130" width="6.86328125" style="1" customWidth="1"/>
    <col min="16131" max="16131" width="27.46484375" style="1" customWidth="1"/>
    <col min="16132" max="16132" width="33.86328125" style="1" customWidth="1"/>
    <col min="16133" max="16133" width="9" style="1"/>
    <col min="16134" max="16134" width="9.33203125" style="1" customWidth="1"/>
    <col min="16135" max="16135" width="14.33203125" style="1" customWidth="1"/>
    <col min="16136" max="16136" width="16.6640625" style="1" customWidth="1"/>
    <col min="16137" max="16137" width="22.46484375" style="1" customWidth="1"/>
    <col min="16138" max="16140" width="0" style="1" hidden="1" customWidth="1"/>
    <col min="16141" max="16141" width="3.796875" style="1" customWidth="1"/>
    <col min="16142" max="16142" width="5.46484375" style="1" customWidth="1"/>
    <col min="16143" max="16384" width="9" style="1"/>
  </cols>
  <sheetData>
    <row r="4" spans="1:13" s="2" customFormat="1" ht="15.75" customHeight="1">
      <c r="B4" s="200" t="s">
        <v>0</v>
      </c>
      <c r="C4" s="201"/>
      <c r="D4" s="201" t="s">
        <v>11</v>
      </c>
      <c r="E4" s="203" t="s">
        <v>1</v>
      </c>
      <c r="F4" s="201" t="s">
        <v>2</v>
      </c>
      <c r="G4" s="73" t="s">
        <v>3</v>
      </c>
      <c r="H4" s="74" t="s">
        <v>4</v>
      </c>
      <c r="I4" s="196" t="s">
        <v>5</v>
      </c>
      <c r="J4" s="75" t="s">
        <v>3</v>
      </c>
      <c r="K4" s="74" t="s">
        <v>4</v>
      </c>
      <c r="L4" s="222" t="s">
        <v>5</v>
      </c>
      <c r="M4" s="76"/>
    </row>
    <row r="5" spans="1:13" s="2" customFormat="1" ht="15.75" customHeight="1">
      <c r="B5" s="198" t="s">
        <v>7</v>
      </c>
      <c r="C5" s="199"/>
      <c r="D5" s="202"/>
      <c r="E5" s="204"/>
      <c r="F5" s="202"/>
      <c r="G5" s="78" t="s">
        <v>8</v>
      </c>
      <c r="H5" s="79" t="s">
        <v>9</v>
      </c>
      <c r="I5" s="197"/>
      <c r="J5" s="80" t="s">
        <v>8</v>
      </c>
      <c r="K5" s="79" t="s">
        <v>10</v>
      </c>
      <c r="L5" s="223"/>
      <c r="M5" s="76"/>
    </row>
    <row r="6" spans="1:13" ht="16.5" customHeight="1">
      <c r="B6" s="7"/>
      <c r="C6" s="129"/>
      <c r="D6" s="129"/>
      <c r="E6" s="87"/>
      <c r="F6" s="100"/>
      <c r="G6" s="10"/>
      <c r="H6" s="11"/>
      <c r="I6" s="12"/>
      <c r="J6" s="13"/>
      <c r="K6" s="11"/>
      <c r="L6" s="14"/>
      <c r="M6" s="15"/>
    </row>
    <row r="7" spans="1:13" ht="16.5" customHeight="1">
      <c r="A7" s="1">
        <v>1</v>
      </c>
      <c r="B7" s="21" t="s">
        <v>47</v>
      </c>
      <c r="C7" s="22" t="s">
        <v>514</v>
      </c>
      <c r="D7" s="103"/>
      <c r="E7" s="104"/>
      <c r="F7" s="105"/>
      <c r="G7" s="24"/>
      <c r="H7" s="25"/>
      <c r="I7" s="26"/>
      <c r="J7" s="27"/>
      <c r="K7" s="25"/>
      <c r="L7" s="28"/>
      <c r="M7" s="15"/>
    </row>
    <row r="8" spans="1:13" ht="16.5" customHeight="1">
      <c r="B8" s="34"/>
      <c r="C8" s="35"/>
      <c r="D8" s="107"/>
      <c r="E8" s="91"/>
      <c r="F8" s="108"/>
      <c r="G8" s="37"/>
      <c r="H8" s="38"/>
      <c r="I8" s="39"/>
      <c r="J8" s="40"/>
      <c r="K8" s="38"/>
      <c r="L8" s="41"/>
      <c r="M8" s="15"/>
    </row>
    <row r="9" spans="1:13" ht="16.5" customHeight="1">
      <c r="A9" s="1">
        <v>2</v>
      </c>
      <c r="B9" s="45"/>
      <c r="C9" s="22"/>
      <c r="D9" s="103"/>
      <c r="E9" s="104"/>
      <c r="F9" s="105"/>
      <c r="G9" s="24"/>
      <c r="H9" s="25"/>
      <c r="I9" s="26"/>
      <c r="J9" s="27"/>
      <c r="K9" s="25"/>
      <c r="L9" s="28"/>
      <c r="M9" s="15"/>
    </row>
    <row r="10" spans="1:13" ht="16.5" customHeight="1">
      <c r="B10" s="34"/>
      <c r="C10" s="35"/>
      <c r="D10" s="107"/>
      <c r="E10" s="91"/>
      <c r="F10" s="108"/>
      <c r="G10" s="37"/>
      <c r="H10" s="38"/>
      <c r="I10" s="39"/>
      <c r="J10" s="40"/>
      <c r="K10" s="38"/>
      <c r="L10" s="41"/>
      <c r="M10" s="15"/>
    </row>
    <row r="11" spans="1:13" ht="16.5" customHeight="1">
      <c r="A11" s="1">
        <v>3</v>
      </c>
      <c r="B11" s="21" t="s">
        <v>515</v>
      </c>
      <c r="C11" s="22" t="s">
        <v>516</v>
      </c>
      <c r="D11" s="103"/>
      <c r="E11" s="104">
        <v>1</v>
      </c>
      <c r="F11" s="105" t="s">
        <v>19</v>
      </c>
      <c r="G11" s="24"/>
      <c r="H11" s="25"/>
      <c r="I11" s="26"/>
      <c r="J11" s="27"/>
      <c r="K11" s="25"/>
      <c r="L11" s="28"/>
      <c r="M11" s="15"/>
    </row>
    <row r="12" spans="1:13" ht="16.5" customHeight="1">
      <c r="B12" s="34"/>
      <c r="C12" s="35"/>
      <c r="D12" s="107"/>
      <c r="E12" s="91"/>
      <c r="F12" s="108"/>
      <c r="G12" s="37"/>
      <c r="H12" s="38"/>
      <c r="I12" s="39"/>
      <c r="J12" s="40"/>
      <c r="K12" s="38"/>
      <c r="L12" s="41"/>
      <c r="M12" s="15"/>
    </row>
    <row r="13" spans="1:13" ht="16.5" customHeight="1">
      <c r="A13" s="1">
        <v>4</v>
      </c>
      <c r="B13" s="45" t="s">
        <v>517</v>
      </c>
      <c r="C13" s="22" t="s">
        <v>518</v>
      </c>
      <c r="D13" s="103"/>
      <c r="E13" s="104">
        <v>1</v>
      </c>
      <c r="F13" s="105" t="s">
        <v>19</v>
      </c>
      <c r="G13" s="24"/>
      <c r="H13" s="25"/>
      <c r="I13" s="26"/>
      <c r="J13" s="27"/>
      <c r="K13" s="25"/>
      <c r="L13" s="28"/>
      <c r="M13" s="15"/>
    </row>
    <row r="14" spans="1:13" ht="16.5" customHeight="1">
      <c r="B14" s="34"/>
      <c r="C14" s="35"/>
      <c r="D14" s="107"/>
      <c r="E14" s="91"/>
      <c r="F14" s="108"/>
      <c r="G14" s="37"/>
      <c r="H14" s="38"/>
      <c r="I14" s="39"/>
      <c r="J14" s="40"/>
      <c r="K14" s="38"/>
      <c r="L14" s="41"/>
      <c r="M14" s="15"/>
    </row>
    <row r="15" spans="1:13" ht="16.5" customHeight="1">
      <c r="A15" s="1">
        <v>5</v>
      </c>
      <c r="B15" s="45" t="s">
        <v>519</v>
      </c>
      <c r="C15" s="22" t="s">
        <v>520</v>
      </c>
      <c r="D15" s="103"/>
      <c r="E15" s="104">
        <v>1</v>
      </c>
      <c r="F15" s="105" t="s">
        <v>19</v>
      </c>
      <c r="G15" s="24"/>
      <c r="H15" s="25"/>
      <c r="I15" s="26"/>
      <c r="J15" s="27"/>
      <c r="K15" s="25"/>
      <c r="L15" s="28"/>
      <c r="M15" s="15"/>
    </row>
    <row r="16" spans="1:13" ht="16.5" customHeight="1">
      <c r="B16" s="34"/>
      <c r="C16" s="35"/>
      <c r="D16" s="107"/>
      <c r="E16" s="91"/>
      <c r="F16" s="108"/>
      <c r="G16" s="37"/>
      <c r="H16" s="38"/>
      <c r="I16" s="39"/>
      <c r="J16" s="40"/>
      <c r="K16" s="38"/>
      <c r="L16" s="41"/>
      <c r="M16" s="15"/>
    </row>
    <row r="17" spans="1:13" ht="16.5" customHeight="1">
      <c r="A17" s="1">
        <v>6</v>
      </c>
      <c r="B17" s="45" t="s">
        <v>521</v>
      </c>
      <c r="C17" s="22" t="s">
        <v>522</v>
      </c>
      <c r="D17" s="103"/>
      <c r="E17" s="104">
        <v>1</v>
      </c>
      <c r="F17" s="105" t="s">
        <v>19</v>
      </c>
      <c r="G17" s="24"/>
      <c r="H17" s="25"/>
      <c r="I17" s="26"/>
      <c r="J17" s="27"/>
      <c r="K17" s="25"/>
      <c r="L17" s="28"/>
      <c r="M17" s="15"/>
    </row>
    <row r="18" spans="1:13" ht="16.5" customHeight="1">
      <c r="B18" s="34"/>
      <c r="C18" s="35"/>
      <c r="D18" s="107"/>
      <c r="E18" s="91"/>
      <c r="F18" s="108"/>
      <c r="G18" s="37"/>
      <c r="H18" s="38"/>
      <c r="I18" s="39"/>
      <c r="J18" s="40"/>
      <c r="K18" s="38"/>
      <c r="L18" s="41"/>
      <c r="M18" s="15"/>
    </row>
    <row r="19" spans="1:13" ht="16.5" customHeight="1">
      <c r="A19" s="1">
        <v>7</v>
      </c>
      <c r="B19" s="45" t="s">
        <v>523</v>
      </c>
      <c r="C19" s="22" t="s">
        <v>524</v>
      </c>
      <c r="D19" s="103"/>
      <c r="E19" s="104">
        <v>1</v>
      </c>
      <c r="F19" s="105" t="s">
        <v>19</v>
      </c>
      <c r="G19" s="24"/>
      <c r="H19" s="25"/>
      <c r="I19" s="26"/>
      <c r="J19" s="27"/>
      <c r="K19" s="25"/>
      <c r="L19" s="28"/>
      <c r="M19" s="15"/>
    </row>
    <row r="20" spans="1:13" ht="16.5" customHeight="1">
      <c r="B20" s="34"/>
      <c r="C20" s="35"/>
      <c r="D20" s="107"/>
      <c r="E20" s="91"/>
      <c r="F20" s="108"/>
      <c r="G20" s="37"/>
      <c r="H20" s="38"/>
      <c r="I20" s="39"/>
      <c r="J20" s="40"/>
      <c r="K20" s="38"/>
      <c r="L20" s="41"/>
      <c r="M20" s="15"/>
    </row>
    <row r="21" spans="1:13" ht="16.5" customHeight="1">
      <c r="A21" s="1">
        <v>8</v>
      </c>
      <c r="B21" s="45" t="s">
        <v>525</v>
      </c>
      <c r="C21" s="22" t="s">
        <v>526</v>
      </c>
      <c r="D21" s="103"/>
      <c r="E21" s="104">
        <v>1</v>
      </c>
      <c r="F21" s="105" t="s">
        <v>19</v>
      </c>
      <c r="G21" s="24"/>
      <c r="H21" s="25"/>
      <c r="I21" s="26"/>
      <c r="J21" s="27"/>
      <c r="K21" s="25"/>
      <c r="L21" s="28"/>
      <c r="M21" s="15"/>
    </row>
    <row r="22" spans="1:13" ht="16.5" customHeight="1">
      <c r="B22" s="34"/>
      <c r="C22" s="35"/>
      <c r="D22" s="107"/>
      <c r="E22" s="91"/>
      <c r="F22" s="108"/>
      <c r="G22" s="37"/>
      <c r="H22" s="38"/>
      <c r="I22" s="39"/>
      <c r="J22" s="40"/>
      <c r="K22" s="38"/>
      <c r="L22" s="41"/>
      <c r="M22" s="15"/>
    </row>
    <row r="23" spans="1:13" ht="16.5" customHeight="1">
      <c r="A23" s="1">
        <v>9</v>
      </c>
      <c r="B23" s="45" t="s">
        <v>527</v>
      </c>
      <c r="C23" s="22" t="s">
        <v>528</v>
      </c>
      <c r="D23" s="103"/>
      <c r="E23" s="104">
        <v>1</v>
      </c>
      <c r="F23" s="105" t="s">
        <v>19</v>
      </c>
      <c r="G23" s="24"/>
      <c r="H23" s="25"/>
      <c r="I23" s="26"/>
      <c r="J23" s="27"/>
      <c r="K23" s="25"/>
      <c r="L23" s="28"/>
      <c r="M23" s="15"/>
    </row>
    <row r="24" spans="1:13" ht="16.5" customHeight="1">
      <c r="B24" s="34"/>
      <c r="C24" s="35"/>
      <c r="D24" s="114"/>
      <c r="E24" s="91"/>
      <c r="F24" s="108"/>
      <c r="G24" s="37"/>
      <c r="H24" s="38"/>
      <c r="I24" s="39"/>
      <c r="J24" s="40"/>
      <c r="K24" s="38"/>
      <c r="L24" s="41"/>
      <c r="M24" s="15"/>
    </row>
    <row r="25" spans="1:13" ht="16.5" customHeight="1">
      <c r="A25" s="1">
        <v>10</v>
      </c>
      <c r="B25" s="45" t="s">
        <v>529</v>
      </c>
      <c r="C25" s="22" t="s">
        <v>530</v>
      </c>
      <c r="D25" s="110"/>
      <c r="E25" s="104">
        <v>1</v>
      </c>
      <c r="F25" s="105" t="s">
        <v>19</v>
      </c>
      <c r="G25" s="24"/>
      <c r="H25" s="25"/>
      <c r="I25" s="26"/>
      <c r="J25" s="27"/>
      <c r="K25" s="25"/>
      <c r="L25" s="28"/>
      <c r="M25" s="15"/>
    </row>
    <row r="26" spans="1:13" ht="16.5" customHeight="1">
      <c r="B26" s="34"/>
      <c r="C26" s="35"/>
      <c r="D26" s="107"/>
      <c r="E26" s="91"/>
      <c r="F26" s="108"/>
      <c r="G26" s="37"/>
      <c r="H26" s="38"/>
      <c r="I26" s="39"/>
      <c r="J26" s="40"/>
      <c r="K26" s="38"/>
      <c r="L26" s="41"/>
      <c r="M26" s="15"/>
    </row>
    <row r="27" spans="1:13" ht="16.5" customHeight="1">
      <c r="A27" s="1">
        <v>11</v>
      </c>
      <c r="B27" s="45" t="s">
        <v>531</v>
      </c>
      <c r="C27" s="22" t="s">
        <v>532</v>
      </c>
      <c r="D27" s="103"/>
      <c r="E27" s="104">
        <v>1</v>
      </c>
      <c r="F27" s="105" t="s">
        <v>19</v>
      </c>
      <c r="G27" s="24"/>
      <c r="H27" s="25"/>
      <c r="I27" s="115"/>
      <c r="J27" s="27"/>
      <c r="K27" s="25"/>
      <c r="L27" s="28"/>
      <c r="M27" s="15"/>
    </row>
    <row r="28" spans="1:13" ht="16.5" customHeight="1">
      <c r="B28" s="34"/>
      <c r="C28" s="111"/>
      <c r="D28" s="107"/>
      <c r="E28" s="91"/>
      <c r="F28" s="108"/>
      <c r="G28" s="37"/>
      <c r="H28" s="38"/>
      <c r="I28" s="39"/>
      <c r="J28" s="40"/>
      <c r="K28" s="38"/>
      <c r="L28" s="41"/>
      <c r="M28" s="15"/>
    </row>
    <row r="29" spans="1:13" ht="16.5" customHeight="1">
      <c r="A29" s="1">
        <v>12</v>
      </c>
      <c r="B29" s="45" t="s">
        <v>533</v>
      </c>
      <c r="C29" s="22" t="s">
        <v>534</v>
      </c>
      <c r="D29" s="103"/>
      <c r="E29" s="104">
        <v>1</v>
      </c>
      <c r="F29" s="105" t="s">
        <v>19</v>
      </c>
      <c r="G29" s="24"/>
      <c r="H29" s="25"/>
      <c r="I29" s="26"/>
      <c r="J29" s="27"/>
      <c r="K29" s="25"/>
      <c r="L29" s="28"/>
      <c r="M29" s="15"/>
    </row>
    <row r="30" spans="1:13" ht="16.5" customHeight="1">
      <c r="B30" s="34"/>
      <c r="C30" s="35"/>
      <c r="D30" s="107"/>
      <c r="E30" s="91"/>
      <c r="F30" s="108"/>
      <c r="G30" s="37"/>
      <c r="H30" s="38"/>
      <c r="I30" s="39"/>
      <c r="J30" s="40"/>
      <c r="K30" s="38"/>
      <c r="L30" s="41"/>
      <c r="M30" s="15"/>
    </row>
    <row r="31" spans="1:13" ht="16.5" customHeight="1">
      <c r="A31" s="1">
        <v>13</v>
      </c>
      <c r="B31" s="45"/>
      <c r="C31" s="22"/>
      <c r="D31" s="103"/>
      <c r="E31" s="104"/>
      <c r="F31" s="105"/>
      <c r="G31" s="24"/>
      <c r="H31" s="25"/>
      <c r="I31" s="26"/>
      <c r="J31" s="27"/>
      <c r="K31" s="25"/>
      <c r="L31" s="28"/>
      <c r="M31" s="15"/>
    </row>
    <row r="32" spans="1:13" ht="16.5" customHeight="1">
      <c r="B32" s="34"/>
      <c r="C32" s="35"/>
      <c r="D32" s="107"/>
      <c r="E32" s="91"/>
      <c r="F32" s="108"/>
      <c r="G32" s="37"/>
      <c r="H32" s="38"/>
      <c r="I32" s="39"/>
      <c r="J32" s="40"/>
      <c r="K32" s="38"/>
      <c r="L32" s="41"/>
      <c r="M32" s="15"/>
    </row>
    <row r="33" spans="1:13" ht="16.5" customHeight="1">
      <c r="A33" s="1">
        <v>14</v>
      </c>
      <c r="B33" s="45"/>
      <c r="C33" s="22"/>
      <c r="D33" s="103"/>
      <c r="E33" s="104"/>
      <c r="F33" s="105"/>
      <c r="G33" s="24"/>
      <c r="H33" s="25"/>
      <c r="I33" s="26"/>
      <c r="J33" s="27"/>
      <c r="K33" s="25"/>
      <c r="L33" s="28"/>
      <c r="M33" s="15"/>
    </row>
    <row r="34" spans="1:13" ht="16.5" customHeight="1">
      <c r="B34" s="34"/>
      <c r="C34" s="35"/>
      <c r="D34" s="107"/>
      <c r="E34" s="91"/>
      <c r="F34" s="108"/>
      <c r="G34" s="10"/>
      <c r="H34" s="11"/>
      <c r="I34" s="12"/>
      <c r="J34" s="40"/>
      <c r="K34" s="38"/>
      <c r="L34" s="41"/>
      <c r="M34" s="15"/>
    </row>
    <row r="35" spans="1:13" ht="16.5" customHeight="1">
      <c r="A35" s="1">
        <v>15</v>
      </c>
      <c r="B35" s="45"/>
      <c r="C35" s="22"/>
      <c r="D35" s="116"/>
      <c r="E35" s="90"/>
      <c r="F35" s="105"/>
      <c r="G35" s="24"/>
      <c r="H35" s="25"/>
      <c r="I35" s="26"/>
      <c r="J35" s="27"/>
      <c r="K35" s="25"/>
      <c r="L35" s="28"/>
      <c r="M35" s="15"/>
    </row>
    <row r="36" spans="1:13" ht="16.5" customHeight="1">
      <c r="B36" s="34"/>
      <c r="C36" s="35"/>
      <c r="D36" s="107"/>
      <c r="E36" s="91"/>
      <c r="F36" s="108"/>
      <c r="G36" s="37"/>
      <c r="H36" s="38"/>
      <c r="I36" s="39"/>
      <c r="J36" s="40"/>
      <c r="K36" s="38"/>
      <c r="L36" s="41"/>
      <c r="M36" s="15"/>
    </row>
    <row r="37" spans="1:13" ht="16.5" customHeight="1">
      <c r="A37" s="1">
        <v>16</v>
      </c>
      <c r="B37" s="130"/>
      <c r="C37" s="53" t="s">
        <v>535</v>
      </c>
      <c r="D37" s="119"/>
      <c r="E37" s="93"/>
      <c r="F37" s="77"/>
      <c r="G37" s="54"/>
      <c r="H37" s="55"/>
      <c r="I37" s="66"/>
      <c r="J37" s="120"/>
      <c r="K37" s="55"/>
      <c r="L37" s="121"/>
      <c r="M37" s="15"/>
    </row>
    <row r="38" spans="1:13" ht="16.5" customHeight="1">
      <c r="B38" s="7"/>
      <c r="C38" s="8"/>
      <c r="D38" s="99"/>
      <c r="E38" s="87"/>
      <c r="F38" s="100"/>
      <c r="G38" s="10"/>
      <c r="H38" s="11"/>
      <c r="I38" s="12"/>
      <c r="J38" s="13"/>
      <c r="K38" s="11"/>
      <c r="L38" s="14"/>
      <c r="M38" s="15"/>
    </row>
    <row r="39" spans="1:13" ht="16.5" customHeight="1">
      <c r="A39" s="1">
        <v>1</v>
      </c>
      <c r="B39" s="21" t="s">
        <v>515</v>
      </c>
      <c r="C39" s="22" t="s">
        <v>536</v>
      </c>
      <c r="D39" s="103"/>
      <c r="E39" s="104"/>
      <c r="F39" s="105"/>
      <c r="G39" s="24"/>
      <c r="H39" s="25"/>
      <c r="I39" s="26"/>
      <c r="J39" s="27"/>
      <c r="K39" s="25"/>
      <c r="L39" s="28"/>
      <c r="M39" s="15"/>
    </row>
    <row r="40" spans="1:13" ht="16.5" customHeight="1">
      <c r="B40" s="34"/>
      <c r="C40" s="35"/>
      <c r="D40" s="107"/>
      <c r="E40" s="91"/>
      <c r="F40" s="108"/>
      <c r="G40" s="37"/>
      <c r="H40" s="38"/>
      <c r="I40" s="39"/>
      <c r="J40" s="40"/>
      <c r="K40" s="38"/>
      <c r="L40" s="41"/>
      <c r="M40" s="15"/>
    </row>
    <row r="41" spans="1:13" ht="16.5" customHeight="1">
      <c r="A41" s="1">
        <v>2</v>
      </c>
      <c r="B41" s="45"/>
      <c r="C41" s="22"/>
      <c r="D41" s="103"/>
      <c r="E41" s="104"/>
      <c r="F41" s="105"/>
      <c r="G41" s="24"/>
      <c r="H41" s="25"/>
      <c r="I41" s="26"/>
      <c r="J41" s="27"/>
      <c r="K41" s="25"/>
      <c r="L41" s="28"/>
      <c r="M41" s="15"/>
    </row>
    <row r="42" spans="1:13" ht="16.5" customHeight="1">
      <c r="B42" s="34"/>
      <c r="C42" s="35"/>
      <c r="D42" s="35" t="s">
        <v>537</v>
      </c>
      <c r="E42" s="64"/>
      <c r="F42" s="108"/>
      <c r="G42" s="37"/>
      <c r="H42" s="38"/>
      <c r="I42" s="39"/>
      <c r="J42" s="40"/>
      <c r="K42" s="38"/>
      <c r="L42" s="41"/>
      <c r="M42" s="15"/>
    </row>
    <row r="43" spans="1:13" ht="16.5" customHeight="1">
      <c r="A43" s="1">
        <v>3</v>
      </c>
      <c r="B43" s="45"/>
      <c r="C43" s="22" t="s">
        <v>538</v>
      </c>
      <c r="D43" s="22" t="s">
        <v>539</v>
      </c>
      <c r="E43" s="63">
        <v>1</v>
      </c>
      <c r="F43" s="105" t="s">
        <v>540</v>
      </c>
      <c r="G43" s="24"/>
      <c r="H43" s="25"/>
      <c r="I43" s="26"/>
      <c r="J43" s="27"/>
      <c r="K43" s="25"/>
      <c r="L43" s="28"/>
      <c r="M43" s="15"/>
    </row>
    <row r="44" spans="1:13" ht="16.5" customHeight="1">
      <c r="B44" s="34"/>
      <c r="C44" s="35"/>
      <c r="D44" s="35" t="s">
        <v>541</v>
      </c>
      <c r="E44" s="64"/>
      <c r="F44" s="108"/>
      <c r="G44" s="37"/>
      <c r="H44" s="38"/>
      <c r="I44" s="39"/>
      <c r="J44" s="40"/>
      <c r="K44" s="38"/>
      <c r="L44" s="41"/>
      <c r="M44" s="15"/>
    </row>
    <row r="45" spans="1:13" ht="16.5" customHeight="1">
      <c r="A45" s="1">
        <v>4</v>
      </c>
      <c r="B45" s="45"/>
      <c r="C45" s="22" t="s">
        <v>538</v>
      </c>
      <c r="D45" s="22" t="s">
        <v>542</v>
      </c>
      <c r="E45" s="63">
        <v>1</v>
      </c>
      <c r="F45" s="105" t="s">
        <v>540</v>
      </c>
      <c r="G45" s="24"/>
      <c r="H45" s="25"/>
      <c r="I45" s="26"/>
      <c r="J45" s="27"/>
      <c r="K45" s="25"/>
      <c r="L45" s="28"/>
      <c r="M45" s="15"/>
    </row>
    <row r="46" spans="1:13" ht="16.5" customHeight="1">
      <c r="B46" s="34"/>
      <c r="C46" s="35"/>
      <c r="D46" s="35" t="s">
        <v>543</v>
      </c>
      <c r="E46" s="64"/>
      <c r="F46" s="108"/>
      <c r="G46" s="37"/>
      <c r="H46" s="38"/>
      <c r="I46" s="39"/>
      <c r="J46" s="40"/>
      <c r="K46" s="38"/>
      <c r="L46" s="41"/>
      <c r="M46" s="15"/>
    </row>
    <row r="47" spans="1:13" ht="16.5" customHeight="1">
      <c r="A47" s="1">
        <v>5</v>
      </c>
      <c r="B47" s="45"/>
      <c r="C47" s="22" t="s">
        <v>538</v>
      </c>
      <c r="D47" s="22" t="s">
        <v>544</v>
      </c>
      <c r="E47" s="63">
        <v>1</v>
      </c>
      <c r="F47" s="105" t="s">
        <v>540</v>
      </c>
      <c r="G47" s="24"/>
      <c r="H47" s="25"/>
      <c r="I47" s="26"/>
      <c r="J47" s="27"/>
      <c r="K47" s="25"/>
      <c r="L47" s="28"/>
      <c r="M47" s="15"/>
    </row>
    <row r="48" spans="1:13" ht="16.5" customHeight="1">
      <c r="B48" s="34"/>
      <c r="C48" s="35"/>
      <c r="D48" s="35" t="s">
        <v>545</v>
      </c>
      <c r="E48" s="64"/>
      <c r="F48" s="108"/>
      <c r="G48" s="37"/>
      <c r="H48" s="38"/>
      <c r="I48" s="39"/>
      <c r="J48" s="40"/>
      <c r="K48" s="38"/>
      <c r="L48" s="41"/>
      <c r="M48" s="15"/>
    </row>
    <row r="49" spans="1:13" ht="16.5" customHeight="1">
      <c r="A49" s="1">
        <v>6</v>
      </c>
      <c r="B49" s="45"/>
      <c r="C49" s="22" t="s">
        <v>538</v>
      </c>
      <c r="D49" s="22" t="s">
        <v>542</v>
      </c>
      <c r="E49" s="63">
        <v>2</v>
      </c>
      <c r="F49" s="105" t="s">
        <v>540</v>
      </c>
      <c r="G49" s="24"/>
      <c r="H49" s="25"/>
      <c r="I49" s="26"/>
      <c r="J49" s="27"/>
      <c r="K49" s="25"/>
      <c r="L49" s="28"/>
      <c r="M49" s="15"/>
    </row>
    <row r="50" spans="1:13" ht="16.5" customHeight="1">
      <c r="B50" s="34"/>
      <c r="C50" s="35"/>
      <c r="D50" s="35" t="s">
        <v>546</v>
      </c>
      <c r="E50" s="64"/>
      <c r="F50" s="108"/>
      <c r="G50" s="37"/>
      <c r="H50" s="38"/>
      <c r="I50" s="39"/>
      <c r="J50" s="40"/>
      <c r="K50" s="38"/>
      <c r="L50" s="41"/>
      <c r="M50" s="15"/>
    </row>
    <row r="51" spans="1:13" ht="16.5" customHeight="1">
      <c r="A51" s="1">
        <v>7</v>
      </c>
      <c r="B51" s="45"/>
      <c r="C51" s="22" t="s">
        <v>538</v>
      </c>
      <c r="D51" s="22" t="s">
        <v>547</v>
      </c>
      <c r="E51" s="63">
        <v>1</v>
      </c>
      <c r="F51" s="105" t="s">
        <v>540</v>
      </c>
      <c r="G51" s="24"/>
      <c r="H51" s="25"/>
      <c r="I51" s="26"/>
      <c r="J51" s="27"/>
      <c r="K51" s="25"/>
      <c r="L51" s="28"/>
      <c r="M51" s="15"/>
    </row>
    <row r="52" spans="1:13" ht="16.5" customHeight="1">
      <c r="B52" s="34"/>
      <c r="C52" s="35"/>
      <c r="D52" s="35" t="s">
        <v>548</v>
      </c>
      <c r="E52" s="64"/>
      <c r="F52" s="108"/>
      <c r="G52" s="37"/>
      <c r="H52" s="38"/>
      <c r="I52" s="39"/>
      <c r="J52" s="40"/>
      <c r="K52" s="38"/>
      <c r="L52" s="41"/>
      <c r="M52" s="15"/>
    </row>
    <row r="53" spans="1:13" ht="16.5" customHeight="1">
      <c r="A53" s="1">
        <v>8</v>
      </c>
      <c r="B53" s="45"/>
      <c r="C53" s="22" t="s">
        <v>538</v>
      </c>
      <c r="D53" s="22" t="s">
        <v>549</v>
      </c>
      <c r="E53" s="63">
        <v>1</v>
      </c>
      <c r="F53" s="105" t="s">
        <v>540</v>
      </c>
      <c r="G53" s="24"/>
      <c r="H53" s="25"/>
      <c r="I53" s="26"/>
      <c r="J53" s="27"/>
      <c r="K53" s="25"/>
      <c r="L53" s="28"/>
      <c r="M53" s="15"/>
    </row>
    <row r="54" spans="1:13" ht="16.5" customHeight="1">
      <c r="B54" s="34"/>
      <c r="C54" s="35"/>
      <c r="D54" s="35" t="s">
        <v>550</v>
      </c>
      <c r="E54" s="64"/>
      <c r="F54" s="108"/>
      <c r="G54" s="37"/>
      <c r="H54" s="38"/>
      <c r="I54" s="39"/>
      <c r="J54" s="40"/>
      <c r="K54" s="38"/>
      <c r="L54" s="41"/>
      <c r="M54" s="15"/>
    </row>
    <row r="55" spans="1:13" ht="16.5" customHeight="1">
      <c r="A55" s="1">
        <v>9</v>
      </c>
      <c r="B55" s="45"/>
      <c r="C55" s="22" t="s">
        <v>538</v>
      </c>
      <c r="D55" s="22" t="s">
        <v>551</v>
      </c>
      <c r="E55" s="63">
        <v>1</v>
      </c>
      <c r="F55" s="105" t="s">
        <v>540</v>
      </c>
      <c r="G55" s="24"/>
      <c r="H55" s="25"/>
      <c r="I55" s="26"/>
      <c r="J55" s="27"/>
      <c r="K55" s="25"/>
      <c r="L55" s="28"/>
      <c r="M55" s="15"/>
    </row>
    <row r="56" spans="1:13" ht="16.5" customHeight="1">
      <c r="B56" s="34"/>
      <c r="C56" s="35"/>
      <c r="D56" s="35" t="s">
        <v>552</v>
      </c>
      <c r="E56" s="64"/>
      <c r="F56" s="108"/>
      <c r="G56" s="37"/>
      <c r="H56" s="38"/>
      <c r="I56" s="39"/>
      <c r="J56" s="40"/>
      <c r="K56" s="38"/>
      <c r="L56" s="41"/>
      <c r="M56" s="15"/>
    </row>
    <row r="57" spans="1:13" ht="16.5" customHeight="1">
      <c r="A57" s="1">
        <v>10</v>
      </c>
      <c r="B57" s="45"/>
      <c r="C57" s="22" t="s">
        <v>538</v>
      </c>
      <c r="D57" s="22" t="s">
        <v>553</v>
      </c>
      <c r="E57" s="63">
        <v>1</v>
      </c>
      <c r="F57" s="105" t="s">
        <v>540</v>
      </c>
      <c r="G57" s="24"/>
      <c r="H57" s="25"/>
      <c r="I57" s="26"/>
      <c r="J57" s="27"/>
      <c r="K57" s="25"/>
      <c r="L57" s="28"/>
      <c r="M57" s="15"/>
    </row>
    <row r="58" spans="1:13" ht="16.5" customHeight="1">
      <c r="B58" s="34"/>
      <c r="C58" s="35"/>
      <c r="D58" s="35" t="s">
        <v>554</v>
      </c>
      <c r="E58" s="64"/>
      <c r="F58" s="108"/>
      <c r="G58" s="37"/>
      <c r="H58" s="38"/>
      <c r="I58" s="39"/>
      <c r="J58" s="40"/>
      <c r="K58" s="38"/>
      <c r="L58" s="41"/>
      <c r="M58" s="15"/>
    </row>
    <row r="59" spans="1:13" ht="16.5" customHeight="1">
      <c r="A59" s="1">
        <v>11</v>
      </c>
      <c r="B59" s="45"/>
      <c r="C59" s="22" t="s">
        <v>538</v>
      </c>
      <c r="D59" s="22" t="s">
        <v>555</v>
      </c>
      <c r="E59" s="63">
        <v>1</v>
      </c>
      <c r="F59" s="105" t="s">
        <v>540</v>
      </c>
      <c r="G59" s="24"/>
      <c r="H59" s="25"/>
      <c r="I59" s="26"/>
      <c r="J59" s="27"/>
      <c r="K59" s="25"/>
      <c r="L59" s="28"/>
      <c r="M59" s="15"/>
    </row>
    <row r="60" spans="1:13" ht="16.5" customHeight="1">
      <c r="B60" s="34"/>
      <c r="C60" s="35"/>
      <c r="D60" s="35" t="s">
        <v>556</v>
      </c>
      <c r="E60" s="64"/>
      <c r="F60" s="108"/>
      <c r="G60" s="37"/>
      <c r="H60" s="38"/>
      <c r="I60" s="39"/>
      <c r="J60" s="40"/>
      <c r="K60" s="38"/>
      <c r="L60" s="41"/>
      <c r="M60" s="15"/>
    </row>
    <row r="61" spans="1:13" ht="16.5" customHeight="1">
      <c r="A61" s="1">
        <v>12</v>
      </c>
      <c r="B61" s="45"/>
      <c r="C61" s="22" t="s">
        <v>538</v>
      </c>
      <c r="D61" s="22" t="s">
        <v>557</v>
      </c>
      <c r="E61" s="63">
        <v>2</v>
      </c>
      <c r="F61" s="105" t="s">
        <v>540</v>
      </c>
      <c r="G61" s="24"/>
      <c r="H61" s="25"/>
      <c r="I61" s="26"/>
      <c r="J61" s="27"/>
      <c r="K61" s="25"/>
      <c r="L61" s="28"/>
      <c r="M61" s="15"/>
    </row>
    <row r="62" spans="1:13" ht="16.5" customHeight="1">
      <c r="B62" s="34"/>
      <c r="C62" s="35"/>
      <c r="D62" s="35" t="s">
        <v>558</v>
      </c>
      <c r="E62" s="64"/>
      <c r="F62" s="108"/>
      <c r="G62" s="10"/>
      <c r="H62" s="38"/>
      <c r="I62" s="39"/>
      <c r="J62" s="40"/>
      <c r="K62" s="38"/>
      <c r="L62" s="41"/>
      <c r="M62" s="15"/>
    </row>
    <row r="63" spans="1:13" ht="16.5" customHeight="1">
      <c r="A63" s="1">
        <v>13</v>
      </c>
      <c r="B63" s="45"/>
      <c r="C63" s="22" t="s">
        <v>538</v>
      </c>
      <c r="D63" s="22" t="s">
        <v>542</v>
      </c>
      <c r="E63" s="63">
        <v>2</v>
      </c>
      <c r="F63" s="105" t="s">
        <v>540</v>
      </c>
      <c r="G63" s="24"/>
      <c r="H63" s="25"/>
      <c r="I63" s="26"/>
      <c r="J63" s="27"/>
      <c r="K63" s="25"/>
      <c r="L63" s="28"/>
      <c r="M63" s="15"/>
    </row>
    <row r="64" spans="1:13" ht="16.5" customHeight="1">
      <c r="B64" s="34"/>
      <c r="C64" s="35"/>
      <c r="D64" s="35" t="s">
        <v>559</v>
      </c>
      <c r="E64" s="64"/>
      <c r="F64" s="108"/>
      <c r="G64" s="37"/>
      <c r="H64" s="38"/>
      <c r="I64" s="39"/>
      <c r="J64" s="40"/>
      <c r="K64" s="38"/>
      <c r="L64" s="41"/>
      <c r="M64" s="15"/>
    </row>
    <row r="65" spans="1:13" ht="16.5" customHeight="1">
      <c r="A65" s="1">
        <v>14</v>
      </c>
      <c r="B65" s="45"/>
      <c r="C65" s="22" t="s">
        <v>538</v>
      </c>
      <c r="D65" s="22" t="s">
        <v>560</v>
      </c>
      <c r="E65" s="63">
        <v>1</v>
      </c>
      <c r="F65" s="105" t="s">
        <v>540</v>
      </c>
      <c r="G65" s="24"/>
      <c r="H65" s="25"/>
      <c r="I65" s="26"/>
      <c r="J65" s="27"/>
      <c r="K65" s="25"/>
      <c r="L65" s="28"/>
      <c r="M65" s="15"/>
    </row>
    <row r="66" spans="1:13" ht="16.5" customHeight="1">
      <c r="B66" s="34"/>
      <c r="C66" s="35"/>
      <c r="D66" s="35" t="s">
        <v>561</v>
      </c>
      <c r="E66" s="64"/>
      <c r="F66" s="108"/>
      <c r="G66" s="37"/>
      <c r="H66" s="38"/>
      <c r="I66" s="39"/>
      <c r="J66" s="40"/>
      <c r="K66" s="38"/>
      <c r="L66" s="41"/>
      <c r="M66" s="15"/>
    </row>
    <row r="67" spans="1:13" ht="16.5" customHeight="1">
      <c r="A67" s="1">
        <v>15</v>
      </c>
      <c r="B67" s="45"/>
      <c r="C67" s="22" t="s">
        <v>538</v>
      </c>
      <c r="D67" s="22" t="s">
        <v>542</v>
      </c>
      <c r="E67" s="63">
        <v>6</v>
      </c>
      <c r="F67" s="105" t="s">
        <v>540</v>
      </c>
      <c r="G67" s="24"/>
      <c r="H67" s="25"/>
      <c r="I67" s="26"/>
      <c r="J67" s="27"/>
      <c r="K67" s="25"/>
      <c r="L67" s="28"/>
      <c r="M67" s="15"/>
    </row>
    <row r="68" spans="1:13" ht="16.5" customHeight="1">
      <c r="B68" s="34"/>
      <c r="C68" s="35"/>
      <c r="D68" s="35" t="s">
        <v>562</v>
      </c>
      <c r="E68" s="64"/>
      <c r="F68" s="108"/>
      <c r="G68" s="37"/>
      <c r="H68" s="38"/>
      <c r="I68" s="39"/>
      <c r="J68" s="40"/>
      <c r="K68" s="38"/>
      <c r="L68" s="41"/>
      <c r="M68" s="15"/>
    </row>
    <row r="69" spans="1:13" ht="16.5" customHeight="1">
      <c r="A69" s="1">
        <v>16</v>
      </c>
      <c r="B69" s="130"/>
      <c r="C69" s="52" t="s">
        <v>538</v>
      </c>
      <c r="D69" s="52" t="s">
        <v>563</v>
      </c>
      <c r="E69" s="65">
        <v>2</v>
      </c>
      <c r="F69" s="77" t="s">
        <v>540</v>
      </c>
      <c r="G69" s="54"/>
      <c r="H69" s="55"/>
      <c r="I69" s="131"/>
      <c r="J69" s="120"/>
      <c r="K69" s="55"/>
      <c r="L69" s="121"/>
      <c r="M69" s="15"/>
    </row>
    <row r="70" spans="1:13" ht="16.5" customHeight="1">
      <c r="B70" s="7"/>
      <c r="C70" s="8"/>
      <c r="D70" s="8" t="s">
        <v>564</v>
      </c>
      <c r="E70" s="62"/>
      <c r="F70" s="100"/>
      <c r="G70" s="10"/>
      <c r="H70" s="11"/>
      <c r="I70" s="12"/>
      <c r="J70" s="13"/>
      <c r="K70" s="11"/>
      <c r="L70" s="14"/>
      <c r="M70" s="15"/>
    </row>
    <row r="71" spans="1:13" ht="16.5" customHeight="1">
      <c r="A71" s="1">
        <v>1</v>
      </c>
      <c r="B71" s="45"/>
      <c r="C71" s="22" t="s">
        <v>538</v>
      </c>
      <c r="D71" s="22" t="s">
        <v>565</v>
      </c>
      <c r="E71" s="63">
        <v>1</v>
      </c>
      <c r="F71" s="105" t="s">
        <v>540</v>
      </c>
      <c r="G71" s="24"/>
      <c r="H71" s="25"/>
      <c r="I71" s="26"/>
      <c r="J71" s="27"/>
      <c r="K71" s="25"/>
      <c r="L71" s="28"/>
      <c r="M71" s="15"/>
    </row>
    <row r="72" spans="1:13" ht="16.5" customHeight="1">
      <c r="B72" s="34"/>
      <c r="C72" s="35"/>
      <c r="D72" s="35" t="s">
        <v>566</v>
      </c>
      <c r="E72" s="64"/>
      <c r="F72" s="108"/>
      <c r="G72" s="37"/>
      <c r="H72" s="38"/>
      <c r="I72" s="39"/>
      <c r="J72" s="40"/>
      <c r="K72" s="38"/>
      <c r="L72" s="41"/>
      <c r="M72" s="15"/>
    </row>
    <row r="73" spans="1:13" ht="16.5" customHeight="1">
      <c r="A73" s="1">
        <v>2</v>
      </c>
      <c r="B73" s="45"/>
      <c r="C73" s="22" t="s">
        <v>538</v>
      </c>
      <c r="D73" s="22" t="s">
        <v>557</v>
      </c>
      <c r="E73" s="63">
        <v>4</v>
      </c>
      <c r="F73" s="105" t="s">
        <v>540</v>
      </c>
      <c r="G73" s="24"/>
      <c r="H73" s="25"/>
      <c r="I73" s="26"/>
      <c r="J73" s="27"/>
      <c r="K73" s="25"/>
      <c r="L73" s="28"/>
      <c r="M73" s="15"/>
    </row>
    <row r="74" spans="1:13" ht="16.5" customHeight="1">
      <c r="B74" s="34"/>
      <c r="C74" s="35"/>
      <c r="D74" s="35" t="s">
        <v>567</v>
      </c>
      <c r="E74" s="64"/>
      <c r="F74" s="108"/>
      <c r="G74" s="37"/>
      <c r="H74" s="38"/>
      <c r="I74" s="39"/>
      <c r="J74" s="40"/>
      <c r="K74" s="38"/>
      <c r="L74" s="41"/>
      <c r="M74" s="15"/>
    </row>
    <row r="75" spans="1:13" ht="16.5" customHeight="1">
      <c r="A75" s="1">
        <v>3</v>
      </c>
      <c r="B75" s="45"/>
      <c r="C75" s="22" t="s">
        <v>538</v>
      </c>
      <c r="D75" s="22" t="s">
        <v>542</v>
      </c>
      <c r="E75" s="63">
        <v>2</v>
      </c>
      <c r="F75" s="105" t="s">
        <v>540</v>
      </c>
      <c r="G75" s="24"/>
      <c r="H75" s="25"/>
      <c r="I75" s="26"/>
      <c r="J75" s="27"/>
      <c r="K75" s="25"/>
      <c r="L75" s="28"/>
      <c r="M75" s="15"/>
    </row>
    <row r="76" spans="1:13" ht="16.5" customHeight="1">
      <c r="B76" s="34"/>
      <c r="C76" s="35"/>
      <c r="D76" s="35" t="s">
        <v>568</v>
      </c>
      <c r="E76" s="64"/>
      <c r="F76" s="108"/>
      <c r="G76" s="37"/>
      <c r="H76" s="38"/>
      <c r="I76" s="39"/>
      <c r="J76" s="40"/>
      <c r="K76" s="38"/>
      <c r="L76" s="41"/>
      <c r="M76" s="15"/>
    </row>
    <row r="77" spans="1:13" ht="16.5" customHeight="1">
      <c r="A77" s="1">
        <v>4</v>
      </c>
      <c r="B77" s="45"/>
      <c r="C77" s="22" t="s">
        <v>538</v>
      </c>
      <c r="D77" s="22" t="s">
        <v>569</v>
      </c>
      <c r="E77" s="63">
        <v>1</v>
      </c>
      <c r="F77" s="105" t="s">
        <v>540</v>
      </c>
      <c r="G77" s="24"/>
      <c r="H77" s="25"/>
      <c r="I77" s="26"/>
      <c r="J77" s="27"/>
      <c r="K77" s="25"/>
      <c r="L77" s="28"/>
      <c r="M77" s="15"/>
    </row>
    <row r="78" spans="1:13" ht="16.5" customHeight="1">
      <c r="B78" s="34"/>
      <c r="C78" s="35"/>
      <c r="D78" s="35" t="s">
        <v>570</v>
      </c>
      <c r="E78" s="64"/>
      <c r="F78" s="108"/>
      <c r="G78" s="37"/>
      <c r="H78" s="38"/>
      <c r="I78" s="39"/>
      <c r="J78" s="40"/>
      <c r="K78" s="38"/>
      <c r="L78" s="41"/>
      <c r="M78" s="15"/>
    </row>
    <row r="79" spans="1:13" ht="16.5" customHeight="1">
      <c r="A79" s="1">
        <v>5</v>
      </c>
      <c r="B79" s="45"/>
      <c r="C79" s="22" t="s">
        <v>538</v>
      </c>
      <c r="D79" s="22" t="s">
        <v>542</v>
      </c>
      <c r="E79" s="63">
        <v>4</v>
      </c>
      <c r="F79" s="105" t="s">
        <v>540</v>
      </c>
      <c r="G79" s="24"/>
      <c r="H79" s="25"/>
      <c r="I79" s="26"/>
      <c r="J79" s="27"/>
      <c r="K79" s="25"/>
      <c r="L79" s="28"/>
      <c r="M79" s="15"/>
    </row>
    <row r="80" spans="1:13" ht="16.5" customHeight="1">
      <c r="B80" s="34"/>
      <c r="C80" s="35"/>
      <c r="D80" s="35" t="s">
        <v>571</v>
      </c>
      <c r="E80" s="64"/>
      <c r="F80" s="108"/>
      <c r="G80" s="37"/>
      <c r="H80" s="38"/>
      <c r="I80" s="39"/>
      <c r="J80" s="40"/>
      <c r="K80" s="38"/>
      <c r="L80" s="41"/>
      <c r="M80" s="15"/>
    </row>
    <row r="81" spans="1:13" ht="16.5" customHeight="1">
      <c r="A81" s="1">
        <v>6</v>
      </c>
      <c r="B81" s="45"/>
      <c r="C81" s="22" t="s">
        <v>572</v>
      </c>
      <c r="D81" s="22" t="s">
        <v>573</v>
      </c>
      <c r="E81" s="63">
        <v>1</v>
      </c>
      <c r="F81" s="105" t="s">
        <v>574</v>
      </c>
      <c r="G81" s="24"/>
      <c r="H81" s="25"/>
      <c r="I81" s="26"/>
      <c r="J81" s="27"/>
      <c r="K81" s="25"/>
      <c r="L81" s="28"/>
      <c r="M81" s="15"/>
    </row>
    <row r="82" spans="1:13" ht="16.5" customHeight="1">
      <c r="B82" s="34"/>
      <c r="C82" s="35"/>
      <c r="D82" s="35" t="s">
        <v>575</v>
      </c>
      <c r="E82" s="64"/>
      <c r="F82" s="108"/>
      <c r="G82" s="37"/>
      <c r="H82" s="38"/>
      <c r="I82" s="39"/>
      <c r="J82" s="40"/>
      <c r="K82" s="38"/>
      <c r="L82" s="41"/>
      <c r="M82" s="15"/>
    </row>
    <row r="83" spans="1:13" ht="16.5" customHeight="1">
      <c r="A83" s="1">
        <v>7</v>
      </c>
      <c r="B83" s="45"/>
      <c r="C83" s="22" t="s">
        <v>572</v>
      </c>
      <c r="D83" s="22" t="s">
        <v>573</v>
      </c>
      <c r="E83" s="63">
        <v>1</v>
      </c>
      <c r="F83" s="105" t="s">
        <v>574</v>
      </c>
      <c r="G83" s="24"/>
      <c r="H83" s="25"/>
      <c r="I83" s="26"/>
      <c r="J83" s="27"/>
      <c r="K83" s="25"/>
      <c r="L83" s="28"/>
      <c r="M83" s="15"/>
    </row>
    <row r="84" spans="1:13" ht="16.5" customHeight="1">
      <c r="B84" s="34"/>
      <c r="C84" s="35"/>
      <c r="D84" s="35" t="s">
        <v>576</v>
      </c>
      <c r="E84" s="64"/>
      <c r="F84" s="108"/>
      <c r="G84" s="37"/>
      <c r="H84" s="38"/>
      <c r="I84" s="39"/>
      <c r="J84" s="40"/>
      <c r="K84" s="38"/>
      <c r="L84" s="41"/>
      <c r="M84" s="15"/>
    </row>
    <row r="85" spans="1:13" ht="16.5" customHeight="1">
      <c r="A85" s="1">
        <v>8</v>
      </c>
      <c r="B85" s="45"/>
      <c r="C85" s="22" t="s">
        <v>538</v>
      </c>
      <c r="D85" s="22" t="s">
        <v>555</v>
      </c>
      <c r="E85" s="63">
        <v>1</v>
      </c>
      <c r="F85" s="105" t="s">
        <v>540</v>
      </c>
      <c r="G85" s="24"/>
      <c r="H85" s="25"/>
      <c r="I85" s="26"/>
      <c r="J85" s="27"/>
      <c r="K85" s="25"/>
      <c r="L85" s="28"/>
      <c r="M85" s="15"/>
    </row>
    <row r="86" spans="1:13" ht="16.5" customHeight="1">
      <c r="B86" s="34"/>
      <c r="C86" s="35"/>
      <c r="D86" s="35" t="s">
        <v>577</v>
      </c>
      <c r="E86" s="64"/>
      <c r="F86" s="108"/>
      <c r="G86" s="37"/>
      <c r="H86" s="38"/>
      <c r="I86" s="39"/>
      <c r="J86" s="40"/>
      <c r="K86" s="38"/>
      <c r="L86" s="41"/>
      <c r="M86" s="15"/>
    </row>
    <row r="87" spans="1:13" ht="16.5" customHeight="1">
      <c r="A87" s="1">
        <v>9</v>
      </c>
      <c r="B87" s="45"/>
      <c r="C87" s="22" t="s">
        <v>538</v>
      </c>
      <c r="D87" s="22" t="s">
        <v>578</v>
      </c>
      <c r="E87" s="63">
        <v>3</v>
      </c>
      <c r="F87" s="105" t="s">
        <v>540</v>
      </c>
      <c r="G87" s="24"/>
      <c r="H87" s="25"/>
      <c r="I87" s="26"/>
      <c r="J87" s="27"/>
      <c r="K87" s="25"/>
      <c r="L87" s="28"/>
      <c r="M87" s="15"/>
    </row>
    <row r="88" spans="1:13" ht="16.5" customHeight="1">
      <c r="B88" s="34"/>
      <c r="C88" s="35"/>
      <c r="D88" s="35" t="s">
        <v>579</v>
      </c>
      <c r="E88" s="64"/>
      <c r="F88" s="108"/>
      <c r="G88" s="37"/>
      <c r="H88" s="38"/>
      <c r="I88" s="39"/>
      <c r="J88" s="40"/>
      <c r="K88" s="38"/>
      <c r="L88" s="41"/>
      <c r="M88" s="15"/>
    </row>
    <row r="89" spans="1:13" ht="16.5" customHeight="1">
      <c r="A89" s="1">
        <v>10</v>
      </c>
      <c r="B89" s="45"/>
      <c r="C89" s="22" t="s">
        <v>572</v>
      </c>
      <c r="D89" s="22" t="s">
        <v>580</v>
      </c>
      <c r="E89" s="63">
        <v>1</v>
      </c>
      <c r="F89" s="105" t="s">
        <v>574</v>
      </c>
      <c r="G89" s="24"/>
      <c r="H89" s="25"/>
      <c r="I89" s="26"/>
      <c r="J89" s="27"/>
      <c r="K89" s="25"/>
      <c r="L89" s="28"/>
      <c r="M89" s="15"/>
    </row>
    <row r="90" spans="1:13" ht="16.5" customHeight="1">
      <c r="B90" s="34"/>
      <c r="C90" s="35"/>
      <c r="D90" s="35"/>
      <c r="E90" s="64"/>
      <c r="F90" s="36"/>
      <c r="G90" s="37"/>
      <c r="H90" s="38"/>
      <c r="I90" s="39"/>
      <c r="J90" s="40"/>
      <c r="K90" s="38"/>
      <c r="L90" s="41"/>
      <c r="M90" s="15"/>
    </row>
    <row r="91" spans="1:13" ht="16.5" customHeight="1">
      <c r="A91" s="1">
        <v>11</v>
      </c>
      <c r="B91" s="45"/>
      <c r="C91" s="22" t="s">
        <v>581</v>
      </c>
      <c r="D91" s="22"/>
      <c r="E91" s="63">
        <v>1</v>
      </c>
      <c r="F91" s="23" t="s">
        <v>582</v>
      </c>
      <c r="G91" s="24"/>
      <c r="H91" s="25"/>
      <c r="I91" s="26"/>
      <c r="J91" s="27"/>
      <c r="K91" s="25"/>
      <c r="L91" s="28"/>
      <c r="M91" s="15"/>
    </row>
    <row r="92" spans="1:13" ht="16.5" customHeight="1">
      <c r="B92" s="7"/>
      <c r="C92" s="35"/>
      <c r="D92" s="35"/>
      <c r="E92" s="64"/>
      <c r="F92" s="36"/>
      <c r="G92" s="37"/>
      <c r="H92" s="38"/>
      <c r="I92" s="39"/>
      <c r="J92" s="40"/>
      <c r="K92" s="38"/>
      <c r="L92" s="41"/>
      <c r="M92" s="15"/>
    </row>
    <row r="93" spans="1:13" ht="16.5" customHeight="1">
      <c r="A93" s="1">
        <v>12</v>
      </c>
      <c r="B93" s="45"/>
      <c r="C93" s="22" t="s">
        <v>583</v>
      </c>
      <c r="D93" s="22"/>
      <c r="E93" s="63">
        <v>1</v>
      </c>
      <c r="F93" s="23" t="s">
        <v>45</v>
      </c>
      <c r="G93" s="24"/>
      <c r="H93" s="25"/>
      <c r="I93" s="26" t="s">
        <v>584</v>
      </c>
      <c r="J93" s="27"/>
      <c r="K93" s="25"/>
      <c r="L93" s="28"/>
      <c r="M93" s="15"/>
    </row>
    <row r="94" spans="1:13" ht="16.5" customHeight="1">
      <c r="B94" s="34"/>
      <c r="C94" s="35"/>
      <c r="D94" s="99"/>
      <c r="E94" s="91"/>
      <c r="F94" s="108"/>
      <c r="G94" s="37"/>
      <c r="H94" s="38"/>
      <c r="I94" s="39"/>
      <c r="J94" s="40"/>
      <c r="K94" s="38"/>
      <c r="L94" s="41"/>
      <c r="M94" s="15"/>
    </row>
    <row r="95" spans="1:13" ht="16.5" customHeight="1">
      <c r="A95" s="1">
        <v>13</v>
      </c>
      <c r="B95" s="45"/>
      <c r="C95" s="22" t="s">
        <v>585</v>
      </c>
      <c r="D95" s="103"/>
      <c r="E95" s="104">
        <v>1</v>
      </c>
      <c r="F95" s="105" t="s">
        <v>45</v>
      </c>
      <c r="G95" s="24"/>
      <c r="H95" s="25"/>
      <c r="I95" s="26" t="s">
        <v>586</v>
      </c>
      <c r="J95" s="27"/>
      <c r="K95" s="25"/>
      <c r="L95" s="28"/>
      <c r="M95" s="15"/>
    </row>
    <row r="96" spans="1:13" ht="16.5" customHeight="1">
      <c r="B96" s="34"/>
      <c r="C96" s="35"/>
      <c r="D96" s="107"/>
      <c r="E96" s="91"/>
      <c r="F96" s="108"/>
      <c r="G96" s="37"/>
      <c r="H96" s="38"/>
      <c r="I96" s="39"/>
      <c r="J96" s="40"/>
      <c r="K96" s="38"/>
      <c r="L96" s="41"/>
      <c r="M96" s="15"/>
    </row>
    <row r="97" spans="1:13" ht="16.5" customHeight="1">
      <c r="A97" s="1">
        <v>14</v>
      </c>
      <c r="B97" s="45"/>
      <c r="C97" s="22" t="s">
        <v>587</v>
      </c>
      <c r="D97" s="103"/>
      <c r="E97" s="104">
        <v>1</v>
      </c>
      <c r="F97" s="105" t="s">
        <v>45</v>
      </c>
      <c r="G97" s="24"/>
      <c r="H97" s="25"/>
      <c r="I97" s="26" t="s">
        <v>588</v>
      </c>
      <c r="J97" s="27"/>
      <c r="K97" s="25"/>
      <c r="L97" s="28"/>
      <c r="M97" s="15"/>
    </row>
    <row r="98" spans="1:13" ht="16.5" customHeight="1">
      <c r="B98" s="34"/>
      <c r="C98" s="35"/>
      <c r="D98" s="35"/>
      <c r="E98" s="64"/>
      <c r="F98" s="36"/>
      <c r="G98" s="37"/>
      <c r="H98" s="38"/>
      <c r="I98" s="39"/>
      <c r="J98" s="40"/>
      <c r="K98" s="38"/>
      <c r="L98" s="41"/>
      <c r="M98" s="15"/>
    </row>
    <row r="99" spans="1:13" ht="16.5" customHeight="1">
      <c r="A99" s="1">
        <v>15</v>
      </c>
      <c r="B99" s="45"/>
      <c r="C99" s="22" t="s">
        <v>589</v>
      </c>
      <c r="D99" s="22"/>
      <c r="E99" s="63">
        <v>1</v>
      </c>
      <c r="F99" s="23" t="s">
        <v>45</v>
      </c>
      <c r="G99" s="24"/>
      <c r="H99" s="25"/>
      <c r="I99" s="26" t="s">
        <v>590</v>
      </c>
      <c r="J99" s="27"/>
      <c r="K99" s="25"/>
      <c r="L99" s="28"/>
      <c r="M99" s="15"/>
    </row>
    <row r="100" spans="1:13" ht="16.5" customHeight="1">
      <c r="B100" s="34"/>
      <c r="C100" s="35"/>
      <c r="D100" s="107"/>
      <c r="E100" s="91"/>
      <c r="F100" s="108"/>
      <c r="G100" s="37"/>
      <c r="H100" s="38"/>
      <c r="I100" s="39"/>
      <c r="J100" s="40"/>
      <c r="K100" s="38"/>
      <c r="L100" s="41"/>
      <c r="M100" s="15"/>
    </row>
    <row r="101" spans="1:13" ht="16.5" customHeight="1">
      <c r="A101" s="1">
        <v>16</v>
      </c>
      <c r="B101" s="130"/>
      <c r="C101" s="53" t="s">
        <v>591</v>
      </c>
      <c r="D101" s="119"/>
      <c r="E101" s="93"/>
      <c r="F101" s="77"/>
      <c r="G101" s="54"/>
      <c r="H101" s="55"/>
      <c r="I101" s="131"/>
      <c r="J101" s="120"/>
      <c r="K101" s="55"/>
      <c r="L101" s="121"/>
      <c r="M101" s="15"/>
    </row>
    <row r="102" spans="1:13" ht="16.5" customHeight="1">
      <c r="B102" s="7"/>
      <c r="C102" s="8"/>
      <c r="D102" s="99"/>
      <c r="E102" s="87"/>
      <c r="F102" s="100"/>
      <c r="G102" s="10"/>
      <c r="H102" s="11"/>
      <c r="I102" s="12"/>
      <c r="J102" s="13"/>
      <c r="K102" s="11"/>
      <c r="L102" s="14"/>
      <c r="M102" s="15"/>
    </row>
    <row r="103" spans="1:13" ht="16.5" customHeight="1">
      <c r="A103" s="1">
        <v>1</v>
      </c>
      <c r="B103" s="21" t="s">
        <v>517</v>
      </c>
      <c r="C103" s="22" t="s">
        <v>592</v>
      </c>
      <c r="D103" s="103"/>
      <c r="E103" s="104"/>
      <c r="F103" s="105"/>
      <c r="G103" s="24"/>
      <c r="H103" s="25"/>
      <c r="I103" s="26"/>
      <c r="J103" s="27"/>
      <c r="K103" s="25"/>
      <c r="L103" s="28"/>
      <c r="M103" s="15"/>
    </row>
    <row r="104" spans="1:13" ht="16.5" customHeight="1">
      <c r="B104" s="34"/>
      <c r="C104" s="35"/>
      <c r="D104" s="107" t="s">
        <v>593</v>
      </c>
      <c r="E104" s="91"/>
      <c r="F104" s="108"/>
      <c r="G104" s="37"/>
      <c r="H104" s="37"/>
      <c r="I104" s="39"/>
      <c r="J104" s="40"/>
      <c r="K104" s="38"/>
      <c r="L104" s="41"/>
      <c r="M104" s="15"/>
    </row>
    <row r="105" spans="1:13" ht="16.5" customHeight="1">
      <c r="A105" s="1">
        <v>2</v>
      </c>
      <c r="B105" s="45"/>
      <c r="C105" s="22" t="s">
        <v>594</v>
      </c>
      <c r="D105" s="103" t="s">
        <v>595</v>
      </c>
      <c r="E105" s="104">
        <v>13</v>
      </c>
      <c r="F105" s="105" t="s">
        <v>540</v>
      </c>
      <c r="G105" s="24"/>
      <c r="H105" s="25"/>
      <c r="I105" s="26"/>
      <c r="J105" s="27"/>
      <c r="K105" s="25"/>
      <c r="L105" s="28"/>
      <c r="M105" s="15"/>
    </row>
    <row r="106" spans="1:13" ht="16.5" customHeight="1">
      <c r="B106" s="34"/>
      <c r="C106" s="35"/>
      <c r="D106" s="107" t="s">
        <v>596</v>
      </c>
      <c r="E106" s="91"/>
      <c r="F106" s="108"/>
      <c r="G106" s="37"/>
      <c r="H106" s="37"/>
      <c r="I106" s="39"/>
      <c r="J106" s="40"/>
      <c r="K106" s="38"/>
      <c r="L106" s="41"/>
      <c r="M106" s="15"/>
    </row>
    <row r="107" spans="1:13" ht="16.5" customHeight="1">
      <c r="A107" s="1">
        <v>3</v>
      </c>
      <c r="B107" s="45"/>
      <c r="C107" s="22" t="s">
        <v>594</v>
      </c>
      <c r="D107" s="103" t="s">
        <v>597</v>
      </c>
      <c r="E107" s="104">
        <v>1</v>
      </c>
      <c r="F107" s="105" t="s">
        <v>540</v>
      </c>
      <c r="G107" s="24"/>
      <c r="H107" s="25"/>
      <c r="I107" s="26"/>
      <c r="J107" s="27"/>
      <c r="K107" s="25"/>
      <c r="L107" s="28"/>
      <c r="M107" s="15"/>
    </row>
    <row r="108" spans="1:13" ht="16.5" customHeight="1">
      <c r="B108" s="34"/>
      <c r="C108" s="35"/>
      <c r="D108" s="107" t="s">
        <v>598</v>
      </c>
      <c r="E108" s="91"/>
      <c r="F108" s="108"/>
      <c r="G108" s="37"/>
      <c r="H108" s="37"/>
      <c r="I108" s="39"/>
      <c r="J108" s="40"/>
      <c r="K108" s="38"/>
      <c r="L108" s="41"/>
      <c r="M108" s="15"/>
    </row>
    <row r="109" spans="1:13" ht="16.5" customHeight="1">
      <c r="A109" s="1">
        <v>4</v>
      </c>
      <c r="B109" s="45"/>
      <c r="C109" s="22" t="s">
        <v>594</v>
      </c>
      <c r="D109" s="103" t="s">
        <v>599</v>
      </c>
      <c r="E109" s="104">
        <v>1</v>
      </c>
      <c r="F109" s="105" t="s">
        <v>540</v>
      </c>
      <c r="G109" s="24"/>
      <c r="H109" s="25"/>
      <c r="I109" s="26"/>
      <c r="J109" s="27"/>
      <c r="K109" s="25"/>
      <c r="L109" s="28"/>
      <c r="M109" s="15"/>
    </row>
    <row r="110" spans="1:13" ht="16.5" customHeight="1">
      <c r="B110" s="34"/>
      <c r="C110" s="35"/>
      <c r="D110" s="107" t="s">
        <v>600</v>
      </c>
      <c r="E110" s="91"/>
      <c r="F110" s="108"/>
      <c r="G110" s="37"/>
      <c r="H110" s="37"/>
      <c r="I110" s="39"/>
      <c r="J110" s="40"/>
      <c r="K110" s="38"/>
      <c r="L110" s="41"/>
      <c r="M110" s="15"/>
    </row>
    <row r="111" spans="1:13" ht="16.5" customHeight="1">
      <c r="A111" s="1">
        <v>5</v>
      </c>
      <c r="B111" s="45"/>
      <c r="C111" s="22" t="s">
        <v>594</v>
      </c>
      <c r="D111" s="103" t="s">
        <v>601</v>
      </c>
      <c r="E111" s="104">
        <v>1</v>
      </c>
      <c r="F111" s="105" t="s">
        <v>540</v>
      </c>
      <c r="G111" s="24"/>
      <c r="H111" s="25"/>
      <c r="I111" s="26"/>
      <c r="J111" s="27"/>
      <c r="K111" s="25"/>
      <c r="L111" s="28"/>
      <c r="M111" s="15"/>
    </row>
    <row r="112" spans="1:13" ht="16.5" customHeight="1">
      <c r="B112" s="34"/>
      <c r="C112" s="35"/>
      <c r="D112" s="107" t="s">
        <v>602</v>
      </c>
      <c r="E112" s="91"/>
      <c r="F112" s="108"/>
      <c r="G112" s="37"/>
      <c r="H112" s="37"/>
      <c r="I112" s="39"/>
      <c r="J112" s="40"/>
      <c r="K112" s="38"/>
      <c r="L112" s="41"/>
      <c r="M112" s="15"/>
    </row>
    <row r="113" spans="1:13" ht="16.5" customHeight="1">
      <c r="A113" s="1">
        <v>6</v>
      </c>
      <c r="B113" s="45"/>
      <c r="C113" s="22" t="s">
        <v>594</v>
      </c>
      <c r="D113" s="103" t="s">
        <v>603</v>
      </c>
      <c r="E113" s="104">
        <v>1</v>
      </c>
      <c r="F113" s="105" t="s">
        <v>540</v>
      </c>
      <c r="G113" s="24"/>
      <c r="H113" s="25"/>
      <c r="I113" s="26"/>
      <c r="J113" s="27"/>
      <c r="K113" s="25"/>
      <c r="L113" s="28"/>
      <c r="M113" s="15"/>
    </row>
    <row r="114" spans="1:13" ht="16.5" customHeight="1">
      <c r="B114" s="34"/>
      <c r="C114" s="35"/>
      <c r="D114" s="107" t="s">
        <v>604</v>
      </c>
      <c r="E114" s="91"/>
      <c r="F114" s="108"/>
      <c r="G114" s="37"/>
      <c r="H114" s="37"/>
      <c r="I114" s="39"/>
      <c r="J114" s="40"/>
      <c r="K114" s="38"/>
      <c r="L114" s="41"/>
      <c r="M114" s="15"/>
    </row>
    <row r="115" spans="1:13" ht="16.5" customHeight="1">
      <c r="A115" s="1">
        <v>7</v>
      </c>
      <c r="B115" s="45"/>
      <c r="C115" s="22" t="s">
        <v>594</v>
      </c>
      <c r="D115" s="103" t="s">
        <v>605</v>
      </c>
      <c r="E115" s="104">
        <v>1</v>
      </c>
      <c r="F115" s="105" t="s">
        <v>540</v>
      </c>
      <c r="G115" s="24"/>
      <c r="H115" s="25"/>
      <c r="I115" s="26"/>
      <c r="J115" s="27"/>
      <c r="K115" s="25"/>
      <c r="L115" s="28"/>
      <c r="M115" s="15"/>
    </row>
    <row r="116" spans="1:13" ht="16.5" customHeight="1">
      <c r="B116" s="34"/>
      <c r="C116" s="35"/>
      <c r="D116" s="107" t="s">
        <v>606</v>
      </c>
      <c r="E116" s="91"/>
      <c r="F116" s="108"/>
      <c r="G116" s="37"/>
      <c r="H116" s="37"/>
      <c r="I116" s="39"/>
      <c r="J116" s="40"/>
      <c r="K116" s="38"/>
      <c r="L116" s="41"/>
      <c r="M116" s="15"/>
    </row>
    <row r="117" spans="1:13" ht="16.5" customHeight="1">
      <c r="A117" s="1">
        <v>8</v>
      </c>
      <c r="B117" s="45"/>
      <c r="C117" s="22" t="s">
        <v>594</v>
      </c>
      <c r="D117" s="103" t="s">
        <v>607</v>
      </c>
      <c r="E117" s="104">
        <v>1</v>
      </c>
      <c r="F117" s="105" t="s">
        <v>540</v>
      </c>
      <c r="G117" s="24"/>
      <c r="H117" s="25"/>
      <c r="I117" s="26"/>
      <c r="J117" s="27"/>
      <c r="K117" s="25"/>
      <c r="L117" s="28"/>
      <c r="M117" s="15"/>
    </row>
    <row r="118" spans="1:13" ht="16.5" customHeight="1">
      <c r="B118" s="34"/>
      <c r="C118" s="35"/>
      <c r="D118" s="107" t="s">
        <v>608</v>
      </c>
      <c r="E118" s="91"/>
      <c r="F118" s="108"/>
      <c r="G118" s="37"/>
      <c r="H118" s="37"/>
      <c r="I118" s="39"/>
      <c r="J118" s="40"/>
      <c r="K118" s="38"/>
      <c r="L118" s="41"/>
      <c r="M118" s="15"/>
    </row>
    <row r="119" spans="1:13" ht="16.5" customHeight="1">
      <c r="A119" s="1">
        <v>9</v>
      </c>
      <c r="B119" s="45"/>
      <c r="C119" s="22" t="s">
        <v>594</v>
      </c>
      <c r="D119" s="103" t="s">
        <v>609</v>
      </c>
      <c r="E119" s="104">
        <v>4</v>
      </c>
      <c r="F119" s="105" t="s">
        <v>540</v>
      </c>
      <c r="G119" s="24"/>
      <c r="H119" s="25"/>
      <c r="I119" s="26"/>
      <c r="J119" s="27"/>
      <c r="K119" s="25"/>
      <c r="L119" s="28"/>
      <c r="M119" s="15"/>
    </row>
    <row r="120" spans="1:13" ht="16.5" customHeight="1">
      <c r="B120" s="34"/>
      <c r="C120" s="35"/>
      <c r="D120" s="107" t="s">
        <v>610</v>
      </c>
      <c r="E120" s="91"/>
      <c r="F120" s="108"/>
      <c r="G120" s="37"/>
      <c r="H120" s="37"/>
      <c r="I120" s="39"/>
      <c r="J120" s="40"/>
      <c r="K120" s="38"/>
      <c r="L120" s="41"/>
      <c r="M120" s="15"/>
    </row>
    <row r="121" spans="1:13" ht="16.5" customHeight="1">
      <c r="A121" s="1">
        <v>10</v>
      </c>
      <c r="B121" s="45"/>
      <c r="C121" s="22" t="s">
        <v>594</v>
      </c>
      <c r="D121" s="103" t="s">
        <v>611</v>
      </c>
      <c r="E121" s="104">
        <v>1</v>
      </c>
      <c r="F121" s="105" t="s">
        <v>540</v>
      </c>
      <c r="G121" s="24"/>
      <c r="H121" s="25"/>
      <c r="I121" s="26"/>
      <c r="J121" s="27"/>
      <c r="K121" s="25"/>
      <c r="L121" s="28"/>
      <c r="M121" s="15"/>
    </row>
    <row r="122" spans="1:13" ht="16.5" customHeight="1">
      <c r="B122" s="34"/>
      <c r="C122" s="35"/>
      <c r="D122" s="107" t="s">
        <v>612</v>
      </c>
      <c r="E122" s="91"/>
      <c r="F122" s="108"/>
      <c r="G122" s="37"/>
      <c r="H122" s="37"/>
      <c r="I122" s="39"/>
      <c r="J122" s="40"/>
      <c r="K122" s="38"/>
      <c r="L122" s="41"/>
      <c r="M122" s="15"/>
    </row>
    <row r="123" spans="1:13" ht="16.5" customHeight="1">
      <c r="A123" s="1">
        <v>11</v>
      </c>
      <c r="B123" s="45"/>
      <c r="C123" s="22" t="s">
        <v>594</v>
      </c>
      <c r="D123" s="103" t="s">
        <v>613</v>
      </c>
      <c r="E123" s="104">
        <v>2</v>
      </c>
      <c r="F123" s="105" t="s">
        <v>540</v>
      </c>
      <c r="G123" s="24"/>
      <c r="H123" s="25"/>
      <c r="I123" s="26"/>
      <c r="J123" s="27"/>
      <c r="K123" s="25"/>
      <c r="L123" s="28"/>
      <c r="M123" s="15"/>
    </row>
    <row r="124" spans="1:13" ht="16.5" customHeight="1">
      <c r="B124" s="34"/>
      <c r="C124" s="35"/>
      <c r="D124" s="107" t="s">
        <v>614</v>
      </c>
      <c r="E124" s="91"/>
      <c r="F124" s="108"/>
      <c r="G124" s="37"/>
      <c r="H124" s="37"/>
      <c r="I124" s="39"/>
      <c r="J124" s="40"/>
      <c r="K124" s="38"/>
      <c r="L124" s="41"/>
      <c r="M124" s="15"/>
    </row>
    <row r="125" spans="1:13" ht="16.5" customHeight="1">
      <c r="A125" s="1">
        <v>12</v>
      </c>
      <c r="B125" s="45"/>
      <c r="C125" s="22" t="s">
        <v>615</v>
      </c>
      <c r="D125" s="103" t="s">
        <v>616</v>
      </c>
      <c r="E125" s="104">
        <v>1</v>
      </c>
      <c r="F125" s="105" t="s">
        <v>540</v>
      </c>
      <c r="G125" s="24"/>
      <c r="H125" s="25"/>
      <c r="I125" s="26"/>
      <c r="J125" s="27"/>
      <c r="K125" s="25"/>
      <c r="L125" s="28"/>
      <c r="M125" s="15"/>
    </row>
    <row r="126" spans="1:13" ht="16.5" customHeight="1">
      <c r="B126" s="34"/>
      <c r="C126" s="35"/>
      <c r="D126" s="107" t="s">
        <v>617</v>
      </c>
      <c r="E126" s="91"/>
      <c r="F126" s="108"/>
      <c r="G126" s="37"/>
      <c r="H126" s="37"/>
      <c r="I126" s="39"/>
      <c r="J126" s="40"/>
      <c r="K126" s="38"/>
      <c r="L126" s="41"/>
      <c r="M126" s="15"/>
    </row>
    <row r="127" spans="1:13" ht="16.5" customHeight="1">
      <c r="A127" s="1">
        <v>13</v>
      </c>
      <c r="B127" s="45"/>
      <c r="C127" s="22" t="s">
        <v>615</v>
      </c>
      <c r="D127" s="103" t="s">
        <v>618</v>
      </c>
      <c r="E127" s="104">
        <v>1</v>
      </c>
      <c r="F127" s="105" t="s">
        <v>540</v>
      </c>
      <c r="G127" s="24"/>
      <c r="H127" s="25"/>
      <c r="I127" s="26"/>
      <c r="J127" s="27"/>
      <c r="K127" s="25"/>
      <c r="L127" s="28"/>
      <c r="M127" s="15"/>
    </row>
    <row r="128" spans="1:13" ht="16.5" customHeight="1">
      <c r="B128" s="34"/>
      <c r="C128" s="35"/>
      <c r="D128" s="107" t="s">
        <v>619</v>
      </c>
      <c r="E128" s="91"/>
      <c r="F128" s="108"/>
      <c r="G128" s="37"/>
      <c r="H128" s="37"/>
      <c r="I128" s="39"/>
      <c r="J128" s="40"/>
      <c r="K128" s="38"/>
      <c r="L128" s="41"/>
      <c r="M128" s="15"/>
    </row>
    <row r="129" spans="1:13" ht="16.5" customHeight="1">
      <c r="A129" s="1">
        <v>14</v>
      </c>
      <c r="B129" s="45"/>
      <c r="C129" s="22" t="s">
        <v>620</v>
      </c>
      <c r="D129" s="103" t="s">
        <v>621</v>
      </c>
      <c r="E129" s="104">
        <v>1</v>
      </c>
      <c r="F129" s="105" t="s">
        <v>540</v>
      </c>
      <c r="G129" s="24"/>
      <c r="H129" s="25"/>
      <c r="I129" s="26"/>
      <c r="J129" s="27"/>
      <c r="K129" s="25"/>
      <c r="L129" s="28"/>
      <c r="M129" s="15"/>
    </row>
    <row r="130" spans="1:13" ht="16.5" customHeight="1">
      <c r="B130" s="34"/>
      <c r="C130" s="35"/>
      <c r="D130" s="107" t="s">
        <v>622</v>
      </c>
      <c r="E130" s="91"/>
      <c r="F130" s="108"/>
      <c r="G130" s="37"/>
      <c r="H130" s="37"/>
      <c r="I130" s="39"/>
      <c r="J130" s="40"/>
      <c r="K130" s="38"/>
      <c r="L130" s="41"/>
      <c r="M130" s="15"/>
    </row>
    <row r="131" spans="1:13" ht="16.5" customHeight="1">
      <c r="A131" s="1">
        <v>15</v>
      </c>
      <c r="B131" s="45"/>
      <c r="C131" s="22" t="s">
        <v>623</v>
      </c>
      <c r="D131" s="103" t="s">
        <v>624</v>
      </c>
      <c r="E131" s="104">
        <v>1</v>
      </c>
      <c r="F131" s="105" t="s">
        <v>540</v>
      </c>
      <c r="G131" s="24"/>
      <c r="H131" s="25"/>
      <c r="I131" s="26"/>
      <c r="J131" s="27"/>
      <c r="K131" s="25"/>
      <c r="L131" s="28"/>
      <c r="M131" s="15"/>
    </row>
    <row r="132" spans="1:13" ht="16.5" customHeight="1">
      <c r="B132" s="34"/>
      <c r="C132" s="35"/>
      <c r="D132" s="107" t="s">
        <v>625</v>
      </c>
      <c r="E132" s="91"/>
      <c r="F132" s="108"/>
      <c r="G132" s="37"/>
      <c r="H132" s="37"/>
      <c r="I132" s="39"/>
      <c r="J132" s="40"/>
      <c r="K132" s="38"/>
      <c r="L132" s="41"/>
      <c r="M132" s="15"/>
    </row>
    <row r="133" spans="1:13" ht="16.5" customHeight="1">
      <c r="A133" s="1">
        <v>16</v>
      </c>
      <c r="B133" s="130"/>
      <c r="C133" s="52" t="s">
        <v>626</v>
      </c>
      <c r="D133" s="119" t="s">
        <v>627</v>
      </c>
      <c r="E133" s="132">
        <v>1</v>
      </c>
      <c r="F133" s="77" t="s">
        <v>540</v>
      </c>
      <c r="G133" s="54"/>
      <c r="H133" s="55"/>
      <c r="I133" s="131"/>
      <c r="J133" s="120"/>
      <c r="K133" s="55"/>
      <c r="L133" s="121"/>
      <c r="M133" s="15"/>
    </row>
    <row r="134" spans="1:13" ht="16.5" customHeight="1">
      <c r="B134" s="7"/>
      <c r="C134" s="8"/>
      <c r="D134" s="99" t="s">
        <v>628</v>
      </c>
      <c r="E134" s="87"/>
      <c r="F134" s="100"/>
      <c r="G134" s="10"/>
      <c r="H134" s="11"/>
      <c r="I134" s="12"/>
      <c r="J134" s="13"/>
      <c r="K134" s="11"/>
      <c r="L134" s="14"/>
      <c r="M134" s="15"/>
    </row>
    <row r="135" spans="1:13" ht="16.5" customHeight="1">
      <c r="A135" s="1">
        <v>1</v>
      </c>
      <c r="B135" s="21"/>
      <c r="C135" s="8" t="s">
        <v>623</v>
      </c>
      <c r="D135" s="103" t="s">
        <v>629</v>
      </c>
      <c r="E135" s="87">
        <v>6</v>
      </c>
      <c r="F135" s="100" t="s">
        <v>540</v>
      </c>
      <c r="G135" s="10"/>
      <c r="H135" s="11"/>
      <c r="I135" s="26"/>
      <c r="J135" s="27"/>
      <c r="K135" s="25"/>
      <c r="L135" s="28"/>
      <c r="M135" s="15"/>
    </row>
    <row r="136" spans="1:13" ht="16.5" customHeight="1">
      <c r="B136" s="34"/>
      <c r="C136" s="35"/>
      <c r="D136" s="99" t="s">
        <v>630</v>
      </c>
      <c r="E136" s="91"/>
      <c r="F136" s="108"/>
      <c r="G136" s="37"/>
      <c r="H136" s="38"/>
      <c r="I136" s="12"/>
      <c r="J136" s="40"/>
      <c r="K136" s="38"/>
      <c r="L136" s="41"/>
      <c r="M136" s="15"/>
    </row>
    <row r="137" spans="1:13" ht="16.5" customHeight="1">
      <c r="A137" s="1">
        <v>2</v>
      </c>
      <c r="B137" s="45"/>
      <c r="C137" s="22" t="s">
        <v>623</v>
      </c>
      <c r="D137" s="103" t="s">
        <v>631</v>
      </c>
      <c r="E137" s="104">
        <v>2</v>
      </c>
      <c r="F137" s="105" t="s">
        <v>540</v>
      </c>
      <c r="G137" s="24"/>
      <c r="H137" s="25"/>
      <c r="I137" s="26"/>
      <c r="J137" s="27"/>
      <c r="K137" s="25"/>
      <c r="L137" s="28"/>
      <c r="M137" s="15"/>
    </row>
    <row r="138" spans="1:13" ht="16.5" customHeight="1">
      <c r="B138" s="34"/>
      <c r="C138" s="35"/>
      <c r="D138" s="107" t="s">
        <v>632</v>
      </c>
      <c r="E138" s="91"/>
      <c r="F138" s="108"/>
      <c r="G138" s="37"/>
      <c r="H138" s="38"/>
      <c r="I138" s="39"/>
      <c r="J138" s="40"/>
      <c r="K138" s="38"/>
      <c r="L138" s="41"/>
      <c r="M138" s="15"/>
    </row>
    <row r="139" spans="1:13" ht="16.5" customHeight="1">
      <c r="A139" s="1">
        <v>3</v>
      </c>
      <c r="B139" s="45"/>
      <c r="C139" s="22" t="s">
        <v>633</v>
      </c>
      <c r="D139" s="103" t="s">
        <v>634</v>
      </c>
      <c r="E139" s="104">
        <v>5</v>
      </c>
      <c r="F139" s="105" t="s">
        <v>540</v>
      </c>
      <c r="G139" s="24"/>
      <c r="H139" s="25"/>
      <c r="I139" s="26"/>
      <c r="J139" s="27"/>
      <c r="K139" s="25"/>
      <c r="L139" s="28"/>
      <c r="M139" s="15"/>
    </row>
    <row r="140" spans="1:13" ht="16.5" customHeight="1">
      <c r="B140" s="34"/>
      <c r="C140" s="35"/>
      <c r="D140" s="107"/>
      <c r="E140" s="91"/>
      <c r="F140" s="108"/>
      <c r="G140" s="37"/>
      <c r="H140" s="38"/>
      <c r="I140" s="39"/>
      <c r="J140" s="40"/>
      <c r="K140" s="38"/>
      <c r="L140" s="41"/>
      <c r="M140" s="15"/>
    </row>
    <row r="141" spans="1:13" ht="16.5" customHeight="1">
      <c r="A141" s="1">
        <v>4</v>
      </c>
      <c r="B141" s="45"/>
      <c r="C141" s="22" t="s">
        <v>635</v>
      </c>
      <c r="D141" s="103" t="s">
        <v>636</v>
      </c>
      <c r="E141" s="104">
        <v>35</v>
      </c>
      <c r="F141" s="105" t="s">
        <v>104</v>
      </c>
      <c r="G141" s="24"/>
      <c r="H141" s="25"/>
      <c r="I141" s="26"/>
      <c r="J141" s="27"/>
      <c r="K141" s="25"/>
      <c r="L141" s="28"/>
      <c r="M141" s="15"/>
    </row>
    <row r="142" spans="1:13" ht="16.5" customHeight="1">
      <c r="B142" s="34"/>
      <c r="C142" s="35"/>
      <c r="D142" s="107"/>
      <c r="E142" s="91"/>
      <c r="F142" s="108"/>
      <c r="G142" s="37"/>
      <c r="H142" s="38"/>
      <c r="I142" s="39"/>
      <c r="J142" s="40"/>
      <c r="K142" s="38"/>
      <c r="L142" s="41"/>
      <c r="M142" s="15"/>
    </row>
    <row r="143" spans="1:13" ht="16.5" customHeight="1">
      <c r="A143" s="1">
        <v>5</v>
      </c>
      <c r="B143" s="45"/>
      <c r="C143" s="22" t="s">
        <v>635</v>
      </c>
      <c r="D143" s="103" t="s">
        <v>637</v>
      </c>
      <c r="E143" s="104">
        <v>5</v>
      </c>
      <c r="F143" s="105" t="s">
        <v>104</v>
      </c>
      <c r="G143" s="24"/>
      <c r="H143" s="25"/>
      <c r="I143" s="26"/>
      <c r="J143" s="27"/>
      <c r="K143" s="25"/>
      <c r="L143" s="28"/>
      <c r="M143" s="15"/>
    </row>
    <row r="144" spans="1:13" ht="16.5" customHeight="1">
      <c r="B144" s="34"/>
      <c r="C144" s="35"/>
      <c r="D144" s="35"/>
      <c r="E144" s="91"/>
      <c r="F144" s="36"/>
      <c r="G144" s="37"/>
      <c r="H144" s="38"/>
      <c r="I144" s="39"/>
      <c r="J144" s="40"/>
      <c r="K144" s="38"/>
      <c r="L144" s="41"/>
      <c r="M144" s="15"/>
    </row>
    <row r="145" spans="1:13" ht="16.5" customHeight="1">
      <c r="A145" s="1">
        <v>6</v>
      </c>
      <c r="B145" s="45"/>
      <c r="C145" s="22" t="s">
        <v>638</v>
      </c>
      <c r="D145" s="22" t="s">
        <v>639</v>
      </c>
      <c r="E145" s="104">
        <v>2</v>
      </c>
      <c r="F145" s="23" t="s">
        <v>582</v>
      </c>
      <c r="G145" s="24"/>
      <c r="H145" s="25"/>
      <c r="I145" s="26"/>
      <c r="J145" s="27"/>
      <c r="K145" s="25"/>
      <c r="L145" s="28"/>
      <c r="M145" s="15"/>
    </row>
    <row r="146" spans="1:13" ht="16.5" customHeight="1">
      <c r="B146" s="34"/>
      <c r="C146" s="35"/>
      <c r="D146" s="35"/>
      <c r="E146" s="91"/>
      <c r="F146" s="36"/>
      <c r="G146" s="37"/>
      <c r="H146" s="38"/>
      <c r="I146" s="39"/>
      <c r="J146" s="40"/>
      <c r="K146" s="38"/>
      <c r="L146" s="41"/>
      <c r="M146" s="15"/>
    </row>
    <row r="147" spans="1:13" ht="16.5" customHeight="1">
      <c r="A147" s="1">
        <v>7</v>
      </c>
      <c r="B147" s="45"/>
      <c r="C147" s="22" t="s">
        <v>640</v>
      </c>
      <c r="D147" s="22"/>
      <c r="E147" s="104">
        <v>1</v>
      </c>
      <c r="F147" s="23" t="s">
        <v>45</v>
      </c>
      <c r="G147" s="24"/>
      <c r="H147" s="25"/>
      <c r="I147" s="26" t="s">
        <v>641</v>
      </c>
      <c r="J147" s="27"/>
      <c r="K147" s="25"/>
      <c r="L147" s="28"/>
      <c r="M147" s="15"/>
    </row>
    <row r="148" spans="1:13" ht="16.5" customHeight="1">
      <c r="B148" s="34"/>
      <c r="C148" s="35"/>
      <c r="D148" s="35"/>
      <c r="E148" s="91"/>
      <c r="F148" s="36"/>
      <c r="G148" s="37"/>
      <c r="H148" s="38"/>
      <c r="I148" s="39"/>
      <c r="J148" s="40"/>
      <c r="K148" s="38"/>
      <c r="L148" s="41"/>
      <c r="M148" s="15"/>
    </row>
    <row r="149" spans="1:13" ht="16.5" customHeight="1">
      <c r="A149" s="1">
        <v>8</v>
      </c>
      <c r="B149" s="45"/>
      <c r="C149" s="22" t="s">
        <v>642</v>
      </c>
      <c r="D149" s="22"/>
      <c r="E149" s="104">
        <v>1</v>
      </c>
      <c r="F149" s="23" t="s">
        <v>45</v>
      </c>
      <c r="G149" s="24"/>
      <c r="H149" s="25"/>
      <c r="I149" s="26" t="s">
        <v>643</v>
      </c>
      <c r="J149" s="27"/>
      <c r="K149" s="25"/>
      <c r="L149" s="28"/>
      <c r="M149" s="15"/>
    </row>
    <row r="150" spans="1:13" ht="16.5" customHeight="1">
      <c r="B150" s="34"/>
      <c r="C150" s="35"/>
      <c r="D150" s="35"/>
      <c r="E150" s="64"/>
      <c r="F150" s="36"/>
      <c r="G150" s="37"/>
      <c r="H150" s="38"/>
      <c r="I150" s="39"/>
      <c r="J150" s="40"/>
      <c r="K150" s="38"/>
      <c r="L150" s="41"/>
      <c r="M150" s="15"/>
    </row>
    <row r="151" spans="1:13" ht="16.5" customHeight="1">
      <c r="A151" s="1">
        <v>9</v>
      </c>
      <c r="B151" s="45"/>
      <c r="C151" s="22"/>
      <c r="D151" s="22"/>
      <c r="E151" s="63"/>
      <c r="F151" s="23"/>
      <c r="G151" s="24"/>
      <c r="H151" s="25"/>
      <c r="I151" s="26"/>
      <c r="J151" s="27"/>
      <c r="K151" s="25"/>
      <c r="L151" s="28"/>
      <c r="M151" s="15"/>
    </row>
    <row r="152" spans="1:13" ht="16.5" customHeight="1">
      <c r="B152" s="34"/>
      <c r="C152" s="35"/>
      <c r="D152" s="107"/>
      <c r="E152" s="91"/>
      <c r="F152" s="108"/>
      <c r="G152" s="37"/>
      <c r="H152" s="38"/>
      <c r="I152" s="39"/>
      <c r="J152" s="40"/>
      <c r="K152" s="38"/>
      <c r="L152" s="41"/>
      <c r="M152" s="15"/>
    </row>
    <row r="153" spans="1:13" ht="16.5" customHeight="1">
      <c r="A153" s="1">
        <v>10</v>
      </c>
      <c r="B153" s="45"/>
      <c r="C153" s="22"/>
      <c r="D153" s="103"/>
      <c r="E153" s="104"/>
      <c r="F153" s="105"/>
      <c r="G153" s="24"/>
      <c r="H153" s="25"/>
      <c r="I153" s="26"/>
      <c r="J153" s="27"/>
      <c r="K153" s="25"/>
      <c r="L153" s="28"/>
      <c r="M153" s="15"/>
    </row>
    <row r="154" spans="1:13" ht="16.5" customHeight="1">
      <c r="B154" s="34"/>
      <c r="C154" s="35"/>
      <c r="D154" s="107"/>
      <c r="E154" s="91"/>
      <c r="F154" s="108"/>
      <c r="G154" s="37"/>
      <c r="H154" s="38"/>
      <c r="I154" s="39"/>
      <c r="J154" s="40"/>
      <c r="K154" s="38"/>
      <c r="L154" s="41"/>
      <c r="M154" s="15"/>
    </row>
    <row r="155" spans="1:13" ht="16.5" customHeight="1">
      <c r="A155" s="1">
        <v>11</v>
      </c>
      <c r="B155" s="45"/>
      <c r="C155" s="22"/>
      <c r="D155" s="103"/>
      <c r="E155" s="104"/>
      <c r="F155" s="105"/>
      <c r="G155" s="24"/>
      <c r="H155" s="25"/>
      <c r="I155" s="26"/>
      <c r="J155" s="27"/>
      <c r="K155" s="25"/>
      <c r="L155" s="28"/>
      <c r="M155" s="15"/>
    </row>
    <row r="156" spans="1:13" ht="16.5" customHeight="1">
      <c r="B156" s="34"/>
      <c r="C156" s="35"/>
      <c r="D156" s="107"/>
      <c r="E156" s="91"/>
      <c r="F156" s="108"/>
      <c r="G156" s="37"/>
      <c r="H156" s="38"/>
      <c r="I156" s="39"/>
      <c r="J156" s="40"/>
      <c r="K156" s="38"/>
      <c r="L156" s="41"/>
      <c r="M156" s="15"/>
    </row>
    <row r="157" spans="1:13" ht="16.5" customHeight="1">
      <c r="A157" s="1">
        <v>12</v>
      </c>
      <c r="B157" s="45"/>
      <c r="C157" s="22"/>
      <c r="D157" s="103"/>
      <c r="E157" s="104"/>
      <c r="F157" s="105"/>
      <c r="G157" s="24"/>
      <c r="H157" s="25"/>
      <c r="I157" s="26"/>
      <c r="J157" s="27"/>
      <c r="K157" s="25"/>
      <c r="L157" s="28"/>
      <c r="M157" s="15"/>
    </row>
    <row r="158" spans="1:13" ht="16.5" customHeight="1">
      <c r="B158" s="34"/>
      <c r="C158" s="35"/>
      <c r="D158" s="107"/>
      <c r="E158" s="91"/>
      <c r="F158" s="108"/>
      <c r="G158" s="37"/>
      <c r="H158" s="38"/>
      <c r="I158" s="39"/>
      <c r="J158" s="40"/>
      <c r="K158" s="38"/>
      <c r="L158" s="41"/>
      <c r="M158" s="15"/>
    </row>
    <row r="159" spans="1:13" ht="16.5" customHeight="1">
      <c r="A159" s="1">
        <v>13</v>
      </c>
      <c r="B159" s="45"/>
      <c r="C159" s="22"/>
      <c r="D159" s="103"/>
      <c r="E159" s="104"/>
      <c r="F159" s="105"/>
      <c r="G159" s="24"/>
      <c r="H159" s="25"/>
      <c r="I159" s="26"/>
      <c r="J159" s="27"/>
      <c r="K159" s="25"/>
      <c r="L159" s="28"/>
      <c r="M159" s="15"/>
    </row>
    <row r="160" spans="1:13" ht="16.5" customHeight="1">
      <c r="B160" s="34"/>
      <c r="C160" s="35"/>
      <c r="D160" s="107"/>
      <c r="E160" s="91"/>
      <c r="F160" s="108"/>
      <c r="G160" s="37"/>
      <c r="H160" s="38"/>
      <c r="I160" s="39"/>
      <c r="J160" s="40"/>
      <c r="K160" s="38"/>
      <c r="L160" s="41"/>
      <c r="M160" s="15"/>
    </row>
    <row r="161" spans="1:13" ht="16.5" customHeight="1">
      <c r="A161" s="1">
        <v>14</v>
      </c>
      <c r="B161" s="45"/>
      <c r="C161" s="22"/>
      <c r="D161" s="103"/>
      <c r="E161" s="104"/>
      <c r="F161" s="105"/>
      <c r="G161" s="24"/>
      <c r="H161" s="25"/>
      <c r="I161" s="26"/>
      <c r="J161" s="27"/>
      <c r="K161" s="25"/>
      <c r="L161" s="28"/>
      <c r="M161" s="15"/>
    </row>
    <row r="162" spans="1:13" ht="16.5" customHeight="1">
      <c r="B162" s="34"/>
      <c r="C162" s="35"/>
      <c r="D162" s="107"/>
      <c r="E162" s="91"/>
      <c r="F162" s="108"/>
      <c r="G162" s="37"/>
      <c r="H162" s="38"/>
      <c r="I162" s="39"/>
      <c r="J162" s="40"/>
      <c r="K162" s="38"/>
      <c r="L162" s="41"/>
      <c r="M162" s="15"/>
    </row>
    <row r="163" spans="1:13" ht="16.5" customHeight="1">
      <c r="A163" s="1">
        <v>15</v>
      </c>
      <c r="B163" s="45"/>
      <c r="C163" s="22"/>
      <c r="D163" s="103"/>
      <c r="E163" s="104"/>
      <c r="F163" s="105"/>
      <c r="G163" s="24"/>
      <c r="H163" s="25"/>
      <c r="I163" s="26"/>
      <c r="J163" s="27"/>
      <c r="K163" s="25"/>
      <c r="L163" s="28"/>
      <c r="M163" s="15"/>
    </row>
    <row r="164" spans="1:13" ht="16.5" customHeight="1">
      <c r="B164" s="34"/>
      <c r="C164" s="35"/>
      <c r="D164" s="107"/>
      <c r="E164" s="91"/>
      <c r="F164" s="108"/>
      <c r="G164" s="37"/>
      <c r="H164" s="38"/>
      <c r="I164" s="39"/>
      <c r="J164" s="40"/>
      <c r="K164" s="38"/>
      <c r="L164" s="41"/>
      <c r="M164" s="15"/>
    </row>
    <row r="165" spans="1:13" ht="16.5" customHeight="1">
      <c r="A165" s="1">
        <v>16</v>
      </c>
      <c r="B165" s="130"/>
      <c r="C165" s="53" t="s">
        <v>644</v>
      </c>
      <c r="D165" s="119"/>
      <c r="E165" s="93"/>
      <c r="F165" s="77"/>
      <c r="G165" s="54"/>
      <c r="H165" s="55"/>
      <c r="I165" s="66"/>
      <c r="J165" s="120"/>
      <c r="K165" s="55"/>
      <c r="L165" s="121"/>
      <c r="M165" s="15"/>
    </row>
    <row r="166" spans="1:13" ht="16.5" customHeight="1">
      <c r="B166" s="7"/>
      <c r="C166" s="8"/>
      <c r="D166" s="99"/>
      <c r="E166" s="87"/>
      <c r="F166" s="100"/>
      <c r="G166" s="10"/>
      <c r="H166" s="11"/>
      <c r="I166" s="12"/>
      <c r="J166" s="13"/>
      <c r="K166" s="11"/>
      <c r="L166" s="14"/>
      <c r="M166" s="15"/>
    </row>
    <row r="167" spans="1:13" ht="16.5" customHeight="1">
      <c r="A167" s="1">
        <v>1</v>
      </c>
      <c r="B167" s="21" t="s">
        <v>519</v>
      </c>
      <c r="C167" s="22" t="s">
        <v>645</v>
      </c>
      <c r="D167" s="103"/>
      <c r="E167" s="104"/>
      <c r="F167" s="105"/>
      <c r="G167" s="24"/>
      <c r="H167" s="25"/>
      <c r="I167" s="26"/>
      <c r="J167" s="27"/>
      <c r="K167" s="25"/>
      <c r="L167" s="28"/>
      <c r="M167" s="15"/>
    </row>
    <row r="168" spans="1:13" ht="16.5" customHeight="1">
      <c r="B168" s="34"/>
      <c r="C168" s="35"/>
      <c r="D168" s="107"/>
      <c r="E168" s="91"/>
      <c r="F168" s="108"/>
      <c r="G168" s="37"/>
      <c r="H168" s="38"/>
      <c r="I168" s="39"/>
      <c r="J168" s="40"/>
      <c r="K168" s="38"/>
      <c r="L168" s="41"/>
      <c r="M168" s="15"/>
    </row>
    <row r="169" spans="1:13" ht="16.5" customHeight="1">
      <c r="A169" s="1">
        <v>2</v>
      </c>
      <c r="B169" s="45"/>
      <c r="C169" s="22" t="s">
        <v>646</v>
      </c>
      <c r="D169" s="103" t="s">
        <v>647</v>
      </c>
      <c r="E169" s="104">
        <v>17</v>
      </c>
      <c r="F169" s="105" t="s">
        <v>574</v>
      </c>
      <c r="G169" s="24"/>
      <c r="H169" s="25"/>
      <c r="I169" s="26"/>
      <c r="J169" s="27"/>
      <c r="K169" s="25"/>
      <c r="L169" s="28"/>
      <c r="M169" s="15"/>
    </row>
    <row r="170" spans="1:13" ht="16.5" customHeight="1">
      <c r="B170" s="34"/>
      <c r="C170" s="35"/>
      <c r="D170" s="35"/>
      <c r="E170" s="91"/>
      <c r="F170" s="36"/>
      <c r="G170" s="37"/>
      <c r="H170" s="38"/>
      <c r="I170" s="39"/>
      <c r="J170" s="40"/>
      <c r="K170" s="38"/>
      <c r="L170" s="41"/>
      <c r="M170" s="15"/>
    </row>
    <row r="171" spans="1:13" ht="16.5" customHeight="1">
      <c r="A171" s="1">
        <v>3</v>
      </c>
      <c r="B171" s="45"/>
      <c r="C171" s="22" t="s">
        <v>646</v>
      </c>
      <c r="D171" s="103" t="s">
        <v>647</v>
      </c>
      <c r="E171" s="104">
        <v>3</v>
      </c>
      <c r="F171" s="105" t="s">
        <v>574</v>
      </c>
      <c r="G171" s="24"/>
      <c r="H171" s="25"/>
      <c r="I171" s="26"/>
      <c r="J171" s="27"/>
      <c r="K171" s="25"/>
      <c r="L171" s="28"/>
      <c r="M171" s="15"/>
    </row>
    <row r="172" spans="1:13" ht="16.5" customHeight="1">
      <c r="B172" s="34"/>
      <c r="C172" s="35"/>
      <c r="D172" s="35"/>
      <c r="E172" s="91"/>
      <c r="F172" s="36"/>
      <c r="G172" s="37"/>
      <c r="H172" s="38"/>
      <c r="I172" s="39"/>
      <c r="J172" s="40"/>
      <c r="K172" s="38"/>
      <c r="L172" s="41"/>
      <c r="M172" s="15"/>
    </row>
    <row r="173" spans="1:13" ht="16.5" customHeight="1">
      <c r="A173" s="1">
        <v>4</v>
      </c>
      <c r="B173" s="45"/>
      <c r="C173" s="22" t="s">
        <v>648</v>
      </c>
      <c r="D173" s="22" t="s">
        <v>649</v>
      </c>
      <c r="E173" s="104">
        <v>14</v>
      </c>
      <c r="F173" s="105" t="s">
        <v>574</v>
      </c>
      <c r="G173" s="24"/>
      <c r="H173" s="25"/>
      <c r="I173" s="26"/>
      <c r="J173" s="27"/>
      <c r="K173" s="25"/>
      <c r="L173" s="28"/>
      <c r="M173" s="15"/>
    </row>
    <row r="174" spans="1:13" ht="16.5" customHeight="1">
      <c r="B174" s="34"/>
      <c r="C174" s="35"/>
      <c r="D174" s="35"/>
      <c r="E174" s="91"/>
      <c r="F174" s="36"/>
      <c r="G174" s="37"/>
      <c r="H174" s="38"/>
      <c r="I174" s="39"/>
      <c r="J174" s="40"/>
      <c r="K174" s="38"/>
      <c r="L174" s="41"/>
      <c r="M174" s="15"/>
    </row>
    <row r="175" spans="1:13" ht="16.5" customHeight="1">
      <c r="A175" s="1">
        <v>5</v>
      </c>
      <c r="B175" s="45"/>
      <c r="C175" s="22" t="s">
        <v>650</v>
      </c>
      <c r="D175" s="22" t="s">
        <v>651</v>
      </c>
      <c r="E175" s="104">
        <v>12</v>
      </c>
      <c r="F175" s="23" t="s">
        <v>540</v>
      </c>
      <c r="G175" s="24"/>
      <c r="H175" s="25"/>
      <c r="I175" s="26"/>
      <c r="J175" s="27"/>
      <c r="K175" s="25"/>
      <c r="L175" s="28"/>
      <c r="M175" s="15"/>
    </row>
    <row r="176" spans="1:13" ht="16.5" customHeight="1">
      <c r="B176" s="34"/>
      <c r="C176" s="35"/>
      <c r="D176" s="35"/>
      <c r="E176" s="91"/>
      <c r="F176" s="108"/>
      <c r="G176" s="37"/>
      <c r="H176" s="38"/>
      <c r="I176" s="39"/>
      <c r="J176" s="40"/>
      <c r="K176" s="38"/>
      <c r="L176" s="41"/>
      <c r="M176" s="15"/>
    </row>
    <row r="177" spans="1:13" ht="16.5" customHeight="1">
      <c r="A177" s="1">
        <v>6</v>
      </c>
      <c r="B177" s="45"/>
      <c r="C177" s="22" t="s">
        <v>652</v>
      </c>
      <c r="D177" s="22" t="s">
        <v>653</v>
      </c>
      <c r="E177" s="104">
        <v>3</v>
      </c>
      <c r="F177" s="105" t="s">
        <v>540</v>
      </c>
      <c r="G177" s="24"/>
      <c r="H177" s="25"/>
      <c r="I177" s="26"/>
      <c r="J177" s="27"/>
      <c r="K177" s="25"/>
      <c r="L177" s="28"/>
      <c r="M177" s="15"/>
    </row>
    <row r="178" spans="1:13" ht="16.5" customHeight="1">
      <c r="B178" s="34"/>
      <c r="C178" s="35"/>
      <c r="D178" s="107"/>
      <c r="E178" s="64"/>
      <c r="F178" s="36"/>
      <c r="G178" s="37"/>
      <c r="H178" s="38"/>
      <c r="I178" s="39"/>
      <c r="J178" s="40"/>
      <c r="K178" s="38"/>
      <c r="L178" s="41"/>
      <c r="M178" s="15"/>
    </row>
    <row r="179" spans="1:13" ht="16.5" customHeight="1">
      <c r="A179" s="1">
        <v>7</v>
      </c>
      <c r="B179" s="45"/>
      <c r="C179" s="22" t="s">
        <v>654</v>
      </c>
      <c r="D179" s="103" t="s">
        <v>655</v>
      </c>
      <c r="E179" s="63">
        <v>8</v>
      </c>
      <c r="F179" s="23" t="s">
        <v>540</v>
      </c>
      <c r="G179" s="24"/>
      <c r="H179" s="25"/>
      <c r="I179" s="26"/>
      <c r="J179" s="27"/>
      <c r="K179" s="25"/>
      <c r="L179" s="28"/>
      <c r="M179" s="15"/>
    </row>
    <row r="180" spans="1:13" ht="16.5" customHeight="1">
      <c r="B180" s="34"/>
      <c r="C180" s="35"/>
      <c r="D180" s="35"/>
      <c r="E180" s="91"/>
      <c r="F180" s="36"/>
      <c r="G180" s="37"/>
      <c r="H180" s="38"/>
      <c r="I180" s="39"/>
      <c r="J180" s="40"/>
      <c r="K180" s="38"/>
      <c r="L180" s="41"/>
      <c r="M180" s="15"/>
    </row>
    <row r="181" spans="1:13" ht="16.5" customHeight="1">
      <c r="A181" s="1">
        <v>8</v>
      </c>
      <c r="B181" s="45"/>
      <c r="C181" s="22" t="s">
        <v>656</v>
      </c>
      <c r="D181" s="22" t="s">
        <v>657</v>
      </c>
      <c r="E181" s="104">
        <v>15</v>
      </c>
      <c r="F181" s="23" t="s">
        <v>116</v>
      </c>
      <c r="G181" s="24"/>
      <c r="H181" s="25"/>
      <c r="I181" s="26"/>
      <c r="J181" s="27"/>
      <c r="K181" s="25"/>
      <c r="L181" s="28"/>
      <c r="M181" s="15"/>
    </row>
    <row r="182" spans="1:13" ht="16.5" customHeight="1">
      <c r="B182" s="34"/>
      <c r="C182" s="35"/>
      <c r="D182" s="35"/>
      <c r="E182" s="91"/>
      <c r="F182" s="36"/>
      <c r="G182" s="37"/>
      <c r="H182" s="38"/>
      <c r="I182" s="39"/>
      <c r="J182" s="40"/>
      <c r="K182" s="38"/>
      <c r="L182" s="41"/>
      <c r="M182" s="15"/>
    </row>
    <row r="183" spans="1:13" ht="16.5" customHeight="1">
      <c r="A183" s="1">
        <v>9</v>
      </c>
      <c r="B183" s="45"/>
      <c r="C183" s="22" t="s">
        <v>658</v>
      </c>
      <c r="D183" s="22" t="s">
        <v>659</v>
      </c>
      <c r="E183" s="104">
        <v>1</v>
      </c>
      <c r="F183" s="23" t="s">
        <v>540</v>
      </c>
      <c r="G183" s="24"/>
      <c r="H183" s="25"/>
      <c r="I183" s="26"/>
      <c r="J183" s="27"/>
      <c r="K183" s="25"/>
      <c r="L183" s="28"/>
      <c r="M183" s="15"/>
    </row>
    <row r="184" spans="1:13" ht="16.5" customHeight="1">
      <c r="B184" s="34"/>
      <c r="C184" s="35"/>
      <c r="D184" s="35"/>
      <c r="E184" s="91"/>
      <c r="F184" s="108"/>
      <c r="G184" s="37"/>
      <c r="H184" s="38"/>
      <c r="I184" s="39"/>
      <c r="J184" s="40"/>
      <c r="K184" s="38"/>
      <c r="L184" s="41"/>
      <c r="M184" s="15"/>
    </row>
    <row r="185" spans="1:13" ht="16.5" customHeight="1">
      <c r="A185" s="1">
        <v>10</v>
      </c>
      <c r="B185" s="45"/>
      <c r="C185" s="22" t="s">
        <v>660</v>
      </c>
      <c r="D185" s="22" t="s">
        <v>661</v>
      </c>
      <c r="E185" s="104">
        <v>2</v>
      </c>
      <c r="F185" s="105" t="s">
        <v>540</v>
      </c>
      <c r="G185" s="24"/>
      <c r="H185" s="25"/>
      <c r="I185" s="26"/>
      <c r="J185" s="27"/>
      <c r="K185" s="25"/>
      <c r="L185" s="28"/>
      <c r="M185" s="15"/>
    </row>
    <row r="186" spans="1:13" ht="16.5" customHeight="1">
      <c r="B186" s="34"/>
      <c r="C186" s="35"/>
      <c r="D186" s="107"/>
      <c r="E186" s="91"/>
      <c r="F186" s="108"/>
      <c r="G186" s="37"/>
      <c r="H186" s="38"/>
      <c r="I186" s="39"/>
      <c r="J186" s="40"/>
      <c r="K186" s="38"/>
      <c r="L186" s="41"/>
      <c r="M186" s="15"/>
    </row>
    <row r="187" spans="1:13" ht="16.5" customHeight="1">
      <c r="A187" s="1">
        <v>11</v>
      </c>
      <c r="B187" s="45"/>
      <c r="C187" s="22" t="s">
        <v>662</v>
      </c>
      <c r="D187" s="103" t="s">
        <v>663</v>
      </c>
      <c r="E187" s="104">
        <v>2</v>
      </c>
      <c r="F187" s="105" t="s">
        <v>582</v>
      </c>
      <c r="G187" s="24"/>
      <c r="H187" s="25"/>
      <c r="I187" s="26"/>
      <c r="J187" s="27"/>
      <c r="K187" s="25"/>
      <c r="L187" s="28"/>
      <c r="M187" s="15"/>
    </row>
    <row r="188" spans="1:13" ht="16.5" customHeight="1">
      <c r="B188" s="34"/>
      <c r="C188" s="35"/>
      <c r="D188" s="107"/>
      <c r="E188" s="91"/>
      <c r="F188" s="108"/>
      <c r="G188" s="37"/>
      <c r="H188" s="38"/>
      <c r="I188" s="39"/>
      <c r="J188" s="40"/>
      <c r="K188" s="38"/>
      <c r="L188" s="41"/>
      <c r="M188" s="15"/>
    </row>
    <row r="189" spans="1:13" ht="16.5" customHeight="1">
      <c r="A189" s="1">
        <v>12</v>
      </c>
      <c r="B189" s="45"/>
      <c r="C189" s="22" t="s">
        <v>664</v>
      </c>
      <c r="D189" s="103" t="s">
        <v>665</v>
      </c>
      <c r="E189" s="104">
        <v>1</v>
      </c>
      <c r="F189" s="105" t="s">
        <v>582</v>
      </c>
      <c r="G189" s="24"/>
      <c r="H189" s="25"/>
      <c r="I189" s="26"/>
      <c r="J189" s="27"/>
      <c r="K189" s="25"/>
      <c r="L189" s="28"/>
      <c r="M189" s="15"/>
    </row>
    <row r="190" spans="1:13" ht="16.5" customHeight="1">
      <c r="B190" s="34"/>
      <c r="C190" s="35"/>
      <c r="D190" s="107"/>
      <c r="E190" s="91"/>
      <c r="F190" s="108"/>
      <c r="G190" s="37"/>
      <c r="H190" s="38"/>
      <c r="I190" s="39"/>
      <c r="J190" s="40"/>
      <c r="K190" s="38"/>
      <c r="L190" s="41"/>
      <c r="M190" s="15"/>
    </row>
    <row r="191" spans="1:13" ht="16.5" customHeight="1">
      <c r="A191" s="1">
        <v>13</v>
      </c>
      <c r="B191" s="45"/>
      <c r="C191" s="22" t="s">
        <v>664</v>
      </c>
      <c r="D191" s="103" t="s">
        <v>666</v>
      </c>
      <c r="E191" s="104">
        <v>3</v>
      </c>
      <c r="F191" s="105" t="s">
        <v>582</v>
      </c>
      <c r="G191" s="24"/>
      <c r="H191" s="25"/>
      <c r="I191" s="26"/>
      <c r="J191" s="27"/>
      <c r="K191" s="25"/>
      <c r="L191" s="28"/>
      <c r="M191" s="15"/>
    </row>
    <row r="192" spans="1:13" ht="16.5" customHeight="1">
      <c r="B192" s="34"/>
      <c r="C192" s="35"/>
      <c r="D192" s="107"/>
      <c r="E192" s="91"/>
      <c r="F192" s="108"/>
      <c r="G192" s="37"/>
      <c r="H192" s="38"/>
      <c r="I192" s="39"/>
      <c r="J192" s="40"/>
      <c r="K192" s="38"/>
      <c r="L192" s="41"/>
      <c r="M192" s="15"/>
    </row>
    <row r="193" spans="1:13" ht="16.5" customHeight="1">
      <c r="A193" s="1">
        <v>14</v>
      </c>
      <c r="B193" s="45"/>
      <c r="C193" s="22" t="s">
        <v>664</v>
      </c>
      <c r="D193" s="103" t="s">
        <v>667</v>
      </c>
      <c r="E193" s="104">
        <v>3</v>
      </c>
      <c r="F193" s="105" t="s">
        <v>582</v>
      </c>
      <c r="G193" s="24"/>
      <c r="H193" s="25"/>
      <c r="I193" s="26"/>
      <c r="J193" s="27"/>
      <c r="K193" s="25"/>
      <c r="L193" s="28"/>
      <c r="M193" s="15"/>
    </row>
    <row r="194" spans="1:13" ht="16.5" customHeight="1">
      <c r="B194" s="34"/>
      <c r="C194" s="35"/>
      <c r="D194" s="107"/>
      <c r="E194" s="91"/>
      <c r="F194" s="108"/>
      <c r="G194" s="37"/>
      <c r="H194" s="38"/>
      <c r="I194" s="39"/>
      <c r="J194" s="40"/>
      <c r="K194" s="38"/>
      <c r="L194" s="41"/>
      <c r="M194" s="15"/>
    </row>
    <row r="195" spans="1:13" ht="16.5" customHeight="1">
      <c r="A195" s="1">
        <v>15</v>
      </c>
      <c r="B195" s="45"/>
      <c r="C195" s="22" t="s">
        <v>664</v>
      </c>
      <c r="D195" s="103" t="s">
        <v>668</v>
      </c>
      <c r="E195" s="104">
        <v>1</v>
      </c>
      <c r="F195" s="105" t="s">
        <v>582</v>
      </c>
      <c r="G195" s="24"/>
      <c r="H195" s="25"/>
      <c r="I195" s="26"/>
      <c r="J195" s="27"/>
      <c r="K195" s="25"/>
      <c r="L195" s="28"/>
      <c r="M195" s="15"/>
    </row>
    <row r="196" spans="1:13" ht="16.5" customHeight="1">
      <c r="B196" s="34"/>
      <c r="C196" s="35"/>
      <c r="D196" s="107"/>
      <c r="E196" s="91"/>
      <c r="F196" s="108"/>
      <c r="G196" s="37"/>
      <c r="H196" s="38"/>
      <c r="I196" s="39"/>
      <c r="J196" s="40"/>
      <c r="K196" s="38"/>
      <c r="L196" s="41"/>
      <c r="M196" s="15"/>
    </row>
    <row r="197" spans="1:13" ht="16.5" customHeight="1">
      <c r="A197" s="1">
        <v>16</v>
      </c>
      <c r="B197" s="130"/>
      <c r="C197" s="128" t="s">
        <v>669</v>
      </c>
      <c r="D197" s="119"/>
      <c r="E197" s="93">
        <v>1</v>
      </c>
      <c r="F197" s="77" t="s">
        <v>45</v>
      </c>
      <c r="G197" s="54"/>
      <c r="H197" s="55"/>
      <c r="I197" s="66" t="s">
        <v>670</v>
      </c>
      <c r="J197" s="120"/>
      <c r="K197" s="55"/>
      <c r="L197" s="121"/>
      <c r="M197" s="15"/>
    </row>
    <row r="198" spans="1:13" ht="16.5" customHeight="1">
      <c r="B198" s="7"/>
      <c r="C198" s="8"/>
      <c r="D198" s="99"/>
      <c r="E198" s="87"/>
      <c r="F198" s="100"/>
      <c r="G198" s="10"/>
      <c r="H198" s="11"/>
      <c r="I198" s="12"/>
      <c r="J198" s="13"/>
      <c r="K198" s="11"/>
      <c r="L198" s="14"/>
      <c r="M198" s="15"/>
    </row>
    <row r="199" spans="1:13" ht="16.5" customHeight="1">
      <c r="A199" s="1">
        <v>1</v>
      </c>
      <c r="B199" s="21"/>
      <c r="C199" s="22"/>
      <c r="D199" s="103"/>
      <c r="E199" s="104"/>
      <c r="F199" s="105"/>
      <c r="G199" s="24"/>
      <c r="H199" s="25"/>
      <c r="I199" s="26"/>
      <c r="J199" s="27"/>
      <c r="K199" s="25"/>
      <c r="L199" s="28"/>
      <c r="M199" s="15"/>
    </row>
    <row r="200" spans="1:13" ht="16.5" customHeight="1">
      <c r="B200" s="34"/>
      <c r="C200" s="35"/>
      <c r="D200" s="107"/>
      <c r="E200" s="91"/>
      <c r="F200" s="108"/>
      <c r="G200" s="37"/>
      <c r="H200" s="38"/>
      <c r="I200" s="39"/>
      <c r="J200" s="40"/>
      <c r="K200" s="38"/>
      <c r="L200" s="41"/>
      <c r="M200" s="15"/>
    </row>
    <row r="201" spans="1:13" ht="16.5" customHeight="1">
      <c r="A201" s="1">
        <v>2</v>
      </c>
      <c r="B201" s="45"/>
      <c r="C201" s="22"/>
      <c r="D201" s="103"/>
      <c r="E201" s="104"/>
      <c r="F201" s="105"/>
      <c r="G201" s="24"/>
      <c r="H201" s="25"/>
      <c r="I201" s="26"/>
      <c r="J201" s="27"/>
      <c r="K201" s="25"/>
      <c r="L201" s="28"/>
      <c r="M201" s="15"/>
    </row>
    <row r="202" spans="1:13" ht="16.5" customHeight="1">
      <c r="B202" s="34"/>
      <c r="C202" s="35"/>
      <c r="D202" s="35"/>
      <c r="E202" s="64"/>
      <c r="F202" s="36"/>
      <c r="G202" s="37"/>
      <c r="H202" s="38"/>
      <c r="I202" s="39"/>
      <c r="J202" s="40"/>
      <c r="K202" s="38"/>
      <c r="L202" s="41"/>
      <c r="M202" s="15"/>
    </row>
    <row r="203" spans="1:13" ht="16.5" customHeight="1">
      <c r="A203" s="1">
        <v>3</v>
      </c>
      <c r="B203" s="45"/>
      <c r="C203" s="22"/>
      <c r="D203" s="22"/>
      <c r="E203" s="63"/>
      <c r="F203" s="23"/>
      <c r="G203" s="24"/>
      <c r="H203" s="25"/>
      <c r="I203" s="26"/>
      <c r="J203" s="27"/>
      <c r="K203" s="25"/>
      <c r="L203" s="28"/>
      <c r="M203" s="15"/>
    </row>
    <row r="204" spans="1:13" ht="16.5" customHeight="1">
      <c r="B204" s="34"/>
      <c r="C204" s="35"/>
      <c r="D204" s="107"/>
      <c r="E204" s="91"/>
      <c r="F204" s="108"/>
      <c r="G204" s="37"/>
      <c r="H204" s="38"/>
      <c r="I204" s="39"/>
      <c r="J204" s="40"/>
      <c r="K204" s="38"/>
      <c r="L204" s="41"/>
      <c r="M204" s="15"/>
    </row>
    <row r="205" spans="1:13" ht="16.5" customHeight="1">
      <c r="A205" s="1">
        <v>4</v>
      </c>
      <c r="B205" s="45"/>
      <c r="C205" s="22"/>
      <c r="D205" s="103"/>
      <c r="E205" s="104"/>
      <c r="F205" s="105"/>
      <c r="G205" s="24"/>
      <c r="H205" s="25"/>
      <c r="I205" s="26"/>
      <c r="J205" s="27"/>
      <c r="K205" s="25"/>
      <c r="L205" s="28"/>
      <c r="M205" s="15"/>
    </row>
    <row r="206" spans="1:13" ht="16.5" customHeight="1">
      <c r="B206" s="34"/>
      <c r="C206" s="35"/>
      <c r="D206" s="35"/>
      <c r="E206" s="64"/>
      <c r="F206" s="36"/>
      <c r="G206" s="37"/>
      <c r="H206" s="38"/>
      <c r="I206" s="39"/>
      <c r="J206" s="40"/>
      <c r="K206" s="38"/>
      <c r="L206" s="41"/>
      <c r="M206" s="15"/>
    </row>
    <row r="207" spans="1:13" ht="16.5" customHeight="1">
      <c r="A207" s="1">
        <v>5</v>
      </c>
      <c r="B207" s="45"/>
      <c r="C207" s="22"/>
      <c r="D207" s="22"/>
      <c r="E207" s="63"/>
      <c r="F207" s="23"/>
      <c r="G207" s="24"/>
      <c r="H207" s="25"/>
      <c r="I207" s="26"/>
      <c r="J207" s="27"/>
      <c r="K207" s="25"/>
      <c r="L207" s="28"/>
      <c r="M207" s="15"/>
    </row>
    <row r="208" spans="1:13" ht="16.5" customHeight="1">
      <c r="B208" s="34"/>
      <c r="C208" s="35"/>
      <c r="D208" s="107"/>
      <c r="E208" s="91"/>
      <c r="F208" s="108"/>
      <c r="G208" s="37"/>
      <c r="H208" s="38"/>
      <c r="I208" s="39"/>
      <c r="J208" s="40"/>
      <c r="K208" s="38"/>
      <c r="L208" s="41"/>
      <c r="M208" s="15"/>
    </row>
    <row r="209" spans="1:13" ht="16.5" customHeight="1">
      <c r="A209" s="1">
        <v>6</v>
      </c>
      <c r="B209" s="45"/>
      <c r="C209" s="22"/>
      <c r="D209" s="103"/>
      <c r="E209" s="104"/>
      <c r="F209" s="105"/>
      <c r="G209" s="24"/>
      <c r="H209" s="25"/>
      <c r="I209" s="26"/>
      <c r="J209" s="27"/>
      <c r="K209" s="25"/>
      <c r="L209" s="28"/>
      <c r="M209" s="15"/>
    </row>
    <row r="210" spans="1:13" ht="16.5" customHeight="1">
      <c r="B210" s="34"/>
      <c r="C210" s="35"/>
      <c r="D210" s="107"/>
      <c r="E210" s="91"/>
      <c r="F210" s="108"/>
      <c r="G210" s="37"/>
      <c r="H210" s="38"/>
      <c r="I210" s="39"/>
      <c r="J210" s="40"/>
      <c r="K210" s="38"/>
      <c r="L210" s="41"/>
      <c r="M210" s="15"/>
    </row>
    <row r="211" spans="1:13" ht="16.5" customHeight="1">
      <c r="A211" s="1">
        <v>7</v>
      </c>
      <c r="B211" s="45"/>
      <c r="C211" s="22"/>
      <c r="D211" s="103"/>
      <c r="E211" s="104"/>
      <c r="F211" s="105"/>
      <c r="G211" s="24"/>
      <c r="H211" s="25"/>
      <c r="I211" s="26"/>
      <c r="J211" s="27"/>
      <c r="K211" s="25"/>
      <c r="L211" s="28"/>
      <c r="M211" s="15"/>
    </row>
    <row r="212" spans="1:13" ht="16.5" customHeight="1">
      <c r="B212" s="34"/>
      <c r="C212" s="35"/>
      <c r="D212" s="107"/>
      <c r="E212" s="91"/>
      <c r="F212" s="108"/>
      <c r="G212" s="37"/>
      <c r="H212" s="38"/>
      <c r="I212" s="39"/>
      <c r="J212" s="40"/>
      <c r="K212" s="38"/>
      <c r="L212" s="41"/>
      <c r="M212" s="15"/>
    </row>
    <row r="213" spans="1:13" ht="16.5" customHeight="1">
      <c r="A213" s="1">
        <v>8</v>
      </c>
      <c r="B213" s="45"/>
      <c r="C213" s="22"/>
      <c r="D213" s="103"/>
      <c r="E213" s="104"/>
      <c r="F213" s="105"/>
      <c r="G213" s="24"/>
      <c r="H213" s="25"/>
      <c r="I213" s="26"/>
      <c r="J213" s="27"/>
      <c r="K213" s="25"/>
      <c r="L213" s="28"/>
      <c r="M213" s="15"/>
    </row>
    <row r="214" spans="1:13" ht="16.5" customHeight="1">
      <c r="B214" s="34"/>
      <c r="C214" s="35"/>
      <c r="D214" s="107"/>
      <c r="E214" s="91"/>
      <c r="F214" s="108"/>
      <c r="G214" s="37"/>
      <c r="H214" s="38"/>
      <c r="I214" s="39"/>
      <c r="J214" s="40"/>
      <c r="K214" s="38"/>
      <c r="L214" s="41"/>
      <c r="M214" s="15"/>
    </row>
    <row r="215" spans="1:13" ht="16.5" customHeight="1">
      <c r="A215" s="1">
        <v>9</v>
      </c>
      <c r="B215" s="45"/>
      <c r="C215" s="22"/>
      <c r="D215" s="103"/>
      <c r="E215" s="104"/>
      <c r="F215" s="105"/>
      <c r="G215" s="24"/>
      <c r="H215" s="25"/>
      <c r="I215" s="26"/>
      <c r="J215" s="27"/>
      <c r="K215" s="25"/>
      <c r="L215" s="28"/>
      <c r="M215" s="15"/>
    </row>
    <row r="216" spans="1:13" ht="16.5" customHeight="1">
      <c r="B216" s="34"/>
      <c r="C216" s="35"/>
      <c r="D216" s="107"/>
      <c r="E216" s="91"/>
      <c r="F216" s="108"/>
      <c r="G216" s="37"/>
      <c r="H216" s="38"/>
      <c r="I216" s="39"/>
      <c r="J216" s="40"/>
      <c r="K216" s="38"/>
      <c r="L216" s="41"/>
      <c r="M216" s="15"/>
    </row>
    <row r="217" spans="1:13" ht="16.5" customHeight="1">
      <c r="A217" s="1">
        <v>10</v>
      </c>
      <c r="B217" s="45"/>
      <c r="C217" s="22"/>
      <c r="D217" s="103"/>
      <c r="E217" s="104"/>
      <c r="F217" s="105"/>
      <c r="G217" s="24"/>
      <c r="H217" s="25"/>
      <c r="I217" s="26"/>
      <c r="J217" s="27"/>
      <c r="K217" s="25"/>
      <c r="L217" s="28"/>
      <c r="M217" s="15"/>
    </row>
    <row r="218" spans="1:13" ht="16.5" customHeight="1">
      <c r="B218" s="34"/>
      <c r="C218" s="35"/>
      <c r="D218" s="107"/>
      <c r="E218" s="91"/>
      <c r="F218" s="108"/>
      <c r="G218" s="37"/>
      <c r="H218" s="38"/>
      <c r="I218" s="39"/>
      <c r="J218" s="40"/>
      <c r="K218" s="38"/>
      <c r="L218" s="41"/>
      <c r="M218" s="15"/>
    </row>
    <row r="219" spans="1:13" ht="16.5" customHeight="1">
      <c r="A219" s="1">
        <v>11</v>
      </c>
      <c r="B219" s="45"/>
      <c r="C219" s="22"/>
      <c r="D219" s="103"/>
      <c r="E219" s="104"/>
      <c r="F219" s="105"/>
      <c r="G219" s="24"/>
      <c r="H219" s="25"/>
      <c r="I219" s="26"/>
      <c r="J219" s="27"/>
      <c r="K219" s="25"/>
      <c r="L219" s="28"/>
      <c r="M219" s="15"/>
    </row>
    <row r="220" spans="1:13" ht="16.5" customHeight="1">
      <c r="B220" s="34"/>
      <c r="C220" s="35"/>
      <c r="D220" s="107"/>
      <c r="E220" s="91"/>
      <c r="F220" s="108"/>
      <c r="G220" s="37"/>
      <c r="H220" s="38"/>
      <c r="I220" s="39"/>
      <c r="J220" s="40"/>
      <c r="K220" s="38"/>
      <c r="L220" s="41"/>
      <c r="M220" s="15"/>
    </row>
    <row r="221" spans="1:13" ht="16.5" customHeight="1">
      <c r="A221" s="1">
        <v>12</v>
      </c>
      <c r="B221" s="45"/>
      <c r="C221" s="22"/>
      <c r="D221" s="103"/>
      <c r="E221" s="104"/>
      <c r="F221" s="105"/>
      <c r="G221" s="24"/>
      <c r="H221" s="25"/>
      <c r="I221" s="26"/>
      <c r="J221" s="27"/>
      <c r="K221" s="25"/>
      <c r="L221" s="28"/>
      <c r="M221" s="15"/>
    </row>
    <row r="222" spans="1:13" ht="16.5" customHeight="1">
      <c r="B222" s="34"/>
      <c r="C222" s="35"/>
      <c r="D222" s="107"/>
      <c r="E222" s="91"/>
      <c r="F222" s="108"/>
      <c r="G222" s="37"/>
      <c r="H222" s="38"/>
      <c r="I222" s="39"/>
      <c r="J222" s="40"/>
      <c r="K222" s="38"/>
      <c r="L222" s="41"/>
      <c r="M222" s="15"/>
    </row>
    <row r="223" spans="1:13" ht="16.5" customHeight="1">
      <c r="A223" s="1">
        <v>13</v>
      </c>
      <c r="B223" s="45"/>
      <c r="C223" s="22"/>
      <c r="D223" s="103"/>
      <c r="E223" s="104"/>
      <c r="F223" s="105"/>
      <c r="G223" s="24"/>
      <c r="H223" s="25"/>
      <c r="I223" s="26"/>
      <c r="J223" s="27"/>
      <c r="K223" s="25"/>
      <c r="L223" s="28"/>
      <c r="M223" s="15"/>
    </row>
    <row r="224" spans="1:13" ht="16.5" customHeight="1">
      <c r="B224" s="34"/>
      <c r="C224" s="35"/>
      <c r="D224" s="107"/>
      <c r="E224" s="91"/>
      <c r="F224" s="108"/>
      <c r="G224" s="37"/>
      <c r="H224" s="38"/>
      <c r="I224" s="39"/>
      <c r="J224" s="40"/>
      <c r="K224" s="38"/>
      <c r="L224" s="41"/>
      <c r="M224" s="15"/>
    </row>
    <row r="225" spans="1:13" ht="16.5" customHeight="1">
      <c r="A225" s="1">
        <v>14</v>
      </c>
      <c r="B225" s="45"/>
      <c r="C225" s="22"/>
      <c r="D225" s="103"/>
      <c r="E225" s="104"/>
      <c r="F225" s="105"/>
      <c r="G225" s="24"/>
      <c r="H225" s="25"/>
      <c r="I225" s="26"/>
      <c r="J225" s="27"/>
      <c r="K225" s="25"/>
      <c r="L225" s="28"/>
      <c r="M225" s="15"/>
    </row>
    <row r="226" spans="1:13" ht="16.5" customHeight="1">
      <c r="B226" s="34"/>
      <c r="C226" s="35"/>
      <c r="D226" s="107"/>
      <c r="E226" s="91"/>
      <c r="F226" s="108"/>
      <c r="G226" s="37"/>
      <c r="H226" s="38"/>
      <c r="I226" s="39"/>
      <c r="J226" s="40"/>
      <c r="K226" s="38"/>
      <c r="L226" s="41"/>
      <c r="M226" s="15"/>
    </row>
    <row r="227" spans="1:13" ht="16.5" customHeight="1">
      <c r="A227" s="1">
        <v>15</v>
      </c>
      <c r="B227" s="45"/>
      <c r="C227" s="22"/>
      <c r="D227" s="103"/>
      <c r="E227" s="104"/>
      <c r="F227" s="105"/>
      <c r="G227" s="24"/>
      <c r="H227" s="25"/>
      <c r="I227" s="26"/>
      <c r="J227" s="27"/>
      <c r="K227" s="25"/>
      <c r="L227" s="28"/>
      <c r="M227" s="15"/>
    </row>
    <row r="228" spans="1:13" ht="16.5" customHeight="1">
      <c r="B228" s="34"/>
      <c r="C228" s="35"/>
      <c r="D228" s="107"/>
      <c r="E228" s="91"/>
      <c r="F228" s="108"/>
      <c r="G228" s="37"/>
      <c r="H228" s="38"/>
      <c r="I228" s="39"/>
      <c r="J228" s="40"/>
      <c r="K228" s="38"/>
      <c r="L228" s="41"/>
      <c r="M228" s="15"/>
    </row>
    <row r="229" spans="1:13" ht="16.5" customHeight="1">
      <c r="A229" s="1">
        <v>16</v>
      </c>
      <c r="B229" s="130"/>
      <c r="C229" s="53" t="s">
        <v>671</v>
      </c>
      <c r="D229" s="119"/>
      <c r="E229" s="93"/>
      <c r="F229" s="77"/>
      <c r="G229" s="54"/>
      <c r="H229" s="55"/>
      <c r="I229" s="66"/>
      <c r="J229" s="120"/>
      <c r="K229" s="55"/>
      <c r="L229" s="121"/>
      <c r="M229" s="15"/>
    </row>
    <row r="230" spans="1:13" ht="16.5" customHeight="1">
      <c r="B230" s="7"/>
      <c r="C230" s="8"/>
      <c r="D230" s="99"/>
      <c r="E230" s="87"/>
      <c r="F230" s="100"/>
      <c r="G230" s="10"/>
      <c r="H230" s="11"/>
      <c r="I230" s="12"/>
      <c r="J230" s="13"/>
      <c r="K230" s="11"/>
      <c r="L230" s="14"/>
      <c r="M230" s="15"/>
    </row>
    <row r="231" spans="1:13" ht="16.5" customHeight="1">
      <c r="A231" s="1">
        <v>1</v>
      </c>
      <c r="B231" s="21" t="s">
        <v>521</v>
      </c>
      <c r="C231" s="22" t="s">
        <v>522</v>
      </c>
      <c r="D231" s="103"/>
      <c r="E231" s="104"/>
      <c r="F231" s="105"/>
      <c r="G231" s="24"/>
      <c r="H231" s="25"/>
      <c r="I231" s="26"/>
      <c r="J231" s="27"/>
      <c r="K231" s="25"/>
      <c r="L231" s="28"/>
      <c r="M231" s="15"/>
    </row>
    <row r="232" spans="1:13" ht="16.5" customHeight="1">
      <c r="B232" s="34"/>
      <c r="C232" s="35"/>
      <c r="D232" s="107"/>
      <c r="E232" s="91"/>
      <c r="F232" s="108"/>
      <c r="G232" s="37"/>
      <c r="H232" s="38"/>
      <c r="I232" s="39"/>
      <c r="J232" s="40"/>
      <c r="K232" s="38"/>
      <c r="L232" s="41"/>
      <c r="M232" s="15"/>
    </row>
    <row r="233" spans="1:13" ht="16.5" customHeight="1">
      <c r="A233" s="1">
        <v>2</v>
      </c>
      <c r="B233" s="45"/>
      <c r="C233" s="22" t="s">
        <v>672</v>
      </c>
      <c r="D233" s="103" t="s">
        <v>673</v>
      </c>
      <c r="E233" s="104">
        <v>32</v>
      </c>
      <c r="F233" s="105" t="s">
        <v>104</v>
      </c>
      <c r="G233" s="24"/>
      <c r="H233" s="25"/>
      <c r="I233" s="26"/>
      <c r="J233" s="27"/>
      <c r="K233" s="25"/>
      <c r="L233" s="28"/>
      <c r="M233" s="15"/>
    </row>
    <row r="234" spans="1:13" ht="16.5" customHeight="1">
      <c r="B234" s="34"/>
      <c r="C234" s="35"/>
      <c r="D234" s="35"/>
      <c r="E234" s="91"/>
      <c r="F234" s="36"/>
      <c r="G234" s="37"/>
      <c r="H234" s="38"/>
      <c r="I234" s="39"/>
      <c r="J234" s="40"/>
      <c r="K234" s="38"/>
      <c r="L234" s="41"/>
      <c r="M234" s="15"/>
    </row>
    <row r="235" spans="1:13" ht="16.5" customHeight="1">
      <c r="A235" s="1">
        <v>3</v>
      </c>
      <c r="B235" s="45"/>
      <c r="C235" s="22" t="s">
        <v>672</v>
      </c>
      <c r="D235" s="103" t="s">
        <v>674</v>
      </c>
      <c r="E235" s="104">
        <v>121</v>
      </c>
      <c r="F235" s="23" t="s">
        <v>104</v>
      </c>
      <c r="G235" s="24"/>
      <c r="H235" s="25"/>
      <c r="I235" s="26"/>
      <c r="J235" s="27"/>
      <c r="K235" s="25"/>
      <c r="L235" s="28"/>
      <c r="M235" s="15"/>
    </row>
    <row r="236" spans="1:13" ht="16.5" customHeight="1">
      <c r="B236" s="34"/>
      <c r="C236" s="35"/>
      <c r="D236" s="35"/>
      <c r="E236" s="91"/>
      <c r="F236" s="36"/>
      <c r="G236" s="37"/>
      <c r="H236" s="38"/>
      <c r="I236" s="39"/>
      <c r="J236" s="40"/>
      <c r="K236" s="38"/>
      <c r="L236" s="41"/>
      <c r="M236" s="15"/>
    </row>
    <row r="237" spans="1:13" ht="16.5" customHeight="1">
      <c r="A237" s="1">
        <v>4</v>
      </c>
      <c r="B237" s="45"/>
      <c r="C237" s="22" t="s">
        <v>672</v>
      </c>
      <c r="D237" s="103" t="s">
        <v>675</v>
      </c>
      <c r="E237" s="104">
        <v>93</v>
      </c>
      <c r="F237" s="105" t="s">
        <v>104</v>
      </c>
      <c r="G237" s="24"/>
      <c r="H237" s="25"/>
      <c r="I237" s="26"/>
      <c r="J237" s="27"/>
      <c r="K237" s="25"/>
      <c r="L237" s="28"/>
      <c r="M237" s="15"/>
    </row>
    <row r="238" spans="1:13" ht="16.5" customHeight="1">
      <c r="B238" s="34"/>
      <c r="C238" s="35"/>
      <c r="D238" s="35"/>
      <c r="E238" s="91"/>
      <c r="F238" s="36"/>
      <c r="G238" s="37"/>
      <c r="H238" s="38"/>
      <c r="I238" s="39"/>
      <c r="J238" s="40"/>
      <c r="K238" s="38"/>
      <c r="L238" s="41"/>
      <c r="M238" s="15"/>
    </row>
    <row r="239" spans="1:13" ht="16.5" customHeight="1">
      <c r="A239" s="1">
        <v>5</v>
      </c>
      <c r="B239" s="45"/>
      <c r="C239" s="22" t="s">
        <v>672</v>
      </c>
      <c r="D239" s="103" t="s">
        <v>676</v>
      </c>
      <c r="E239" s="104">
        <v>13</v>
      </c>
      <c r="F239" s="23" t="s">
        <v>104</v>
      </c>
      <c r="G239" s="24"/>
      <c r="H239" s="25"/>
      <c r="I239" s="26"/>
      <c r="J239" s="27"/>
      <c r="K239" s="25"/>
      <c r="L239" s="28"/>
      <c r="M239" s="15"/>
    </row>
    <row r="240" spans="1:13" ht="16.5" customHeight="1">
      <c r="B240" s="34"/>
      <c r="C240" s="35"/>
      <c r="D240" s="35"/>
      <c r="E240" s="91"/>
      <c r="F240" s="36"/>
      <c r="G240" s="37"/>
      <c r="H240" s="38"/>
      <c r="I240" s="39"/>
      <c r="J240" s="40"/>
      <c r="K240" s="38"/>
      <c r="L240" s="41"/>
      <c r="M240" s="15"/>
    </row>
    <row r="241" spans="1:13" ht="16.5" customHeight="1">
      <c r="A241" s="1">
        <v>6</v>
      </c>
      <c r="B241" s="45"/>
      <c r="C241" s="22" t="s">
        <v>672</v>
      </c>
      <c r="D241" s="103" t="s">
        <v>677</v>
      </c>
      <c r="E241" s="104">
        <v>31</v>
      </c>
      <c r="F241" s="105" t="s">
        <v>104</v>
      </c>
      <c r="G241" s="24"/>
      <c r="H241" s="25"/>
      <c r="I241" s="26"/>
      <c r="J241" s="27"/>
      <c r="K241" s="25"/>
      <c r="L241" s="28"/>
      <c r="M241" s="15"/>
    </row>
    <row r="242" spans="1:13" ht="16.5" customHeight="1">
      <c r="B242" s="34"/>
      <c r="C242" s="35"/>
      <c r="D242" s="35"/>
      <c r="E242" s="91"/>
      <c r="F242" s="36"/>
      <c r="G242" s="37"/>
      <c r="H242" s="38"/>
      <c r="I242" s="39"/>
      <c r="J242" s="40"/>
      <c r="K242" s="38"/>
      <c r="L242" s="41"/>
      <c r="M242" s="15"/>
    </row>
    <row r="243" spans="1:13" ht="16.5" customHeight="1">
      <c r="A243" s="1">
        <v>7</v>
      </c>
      <c r="B243" s="45"/>
      <c r="C243" s="22" t="s">
        <v>672</v>
      </c>
      <c r="D243" s="103" t="s">
        <v>678</v>
      </c>
      <c r="E243" s="104">
        <v>21</v>
      </c>
      <c r="F243" s="105" t="s">
        <v>104</v>
      </c>
      <c r="G243" s="24"/>
      <c r="H243" s="25"/>
      <c r="I243" s="26"/>
      <c r="J243" s="27"/>
      <c r="K243" s="25"/>
      <c r="L243" s="28"/>
      <c r="M243" s="15"/>
    </row>
    <row r="244" spans="1:13" ht="16.5" customHeight="1">
      <c r="B244" s="34"/>
      <c r="C244" s="35"/>
      <c r="D244" s="35"/>
      <c r="E244" s="91"/>
      <c r="F244" s="36"/>
      <c r="G244" s="37"/>
      <c r="H244" s="38"/>
      <c r="I244" s="39"/>
      <c r="J244" s="40"/>
      <c r="K244" s="38"/>
      <c r="L244" s="41"/>
      <c r="M244" s="15"/>
    </row>
    <row r="245" spans="1:13" ht="16.5" customHeight="1">
      <c r="A245" s="1">
        <v>8</v>
      </c>
      <c r="B245" s="45"/>
      <c r="C245" s="22" t="s">
        <v>672</v>
      </c>
      <c r="D245" s="103" t="s">
        <v>679</v>
      </c>
      <c r="E245" s="104">
        <v>39</v>
      </c>
      <c r="F245" s="105" t="s">
        <v>104</v>
      </c>
      <c r="G245" s="24"/>
      <c r="H245" s="25"/>
      <c r="I245" s="26"/>
      <c r="J245" s="27"/>
      <c r="K245" s="25"/>
      <c r="L245" s="28"/>
      <c r="M245" s="15"/>
    </row>
    <row r="246" spans="1:13" ht="16.5" customHeight="1">
      <c r="B246" s="34"/>
      <c r="C246" s="35"/>
      <c r="D246" s="35"/>
      <c r="E246" s="91"/>
      <c r="F246" s="36"/>
      <c r="G246" s="37"/>
      <c r="H246" s="38"/>
      <c r="I246" s="39"/>
      <c r="J246" s="40"/>
      <c r="K246" s="38"/>
      <c r="L246" s="41"/>
      <c r="M246" s="15"/>
    </row>
    <row r="247" spans="1:13" ht="16.5" customHeight="1">
      <c r="A247" s="1">
        <v>9</v>
      </c>
      <c r="B247" s="45"/>
      <c r="C247" s="22" t="s">
        <v>672</v>
      </c>
      <c r="D247" s="103" t="s">
        <v>680</v>
      </c>
      <c r="E247" s="104">
        <v>29</v>
      </c>
      <c r="F247" s="105" t="s">
        <v>104</v>
      </c>
      <c r="G247" s="24"/>
      <c r="H247" s="25"/>
      <c r="I247" s="26"/>
      <c r="J247" s="27"/>
      <c r="K247" s="25"/>
      <c r="L247" s="28"/>
      <c r="M247" s="15"/>
    </row>
    <row r="248" spans="1:13" ht="16.5" customHeight="1">
      <c r="B248" s="34"/>
      <c r="C248" s="35"/>
      <c r="D248" s="35"/>
      <c r="E248" s="91"/>
      <c r="F248" s="36"/>
      <c r="G248" s="37"/>
      <c r="H248" s="38"/>
      <c r="I248" s="39"/>
      <c r="J248" s="40"/>
      <c r="K248" s="38"/>
      <c r="L248" s="41"/>
      <c r="M248" s="15"/>
    </row>
    <row r="249" spans="1:13" ht="16.5" customHeight="1">
      <c r="A249" s="1">
        <v>10</v>
      </c>
      <c r="B249" s="45"/>
      <c r="C249" s="22" t="s">
        <v>672</v>
      </c>
      <c r="D249" s="103" t="s">
        <v>681</v>
      </c>
      <c r="E249" s="104">
        <v>89</v>
      </c>
      <c r="F249" s="105" t="s">
        <v>104</v>
      </c>
      <c r="G249" s="24"/>
      <c r="H249" s="25"/>
      <c r="I249" s="26"/>
      <c r="J249" s="27"/>
      <c r="K249" s="25"/>
      <c r="L249" s="28"/>
      <c r="M249" s="15"/>
    </row>
    <row r="250" spans="1:13" ht="16.5" customHeight="1">
      <c r="B250" s="34"/>
      <c r="C250" s="35"/>
      <c r="D250" s="35"/>
      <c r="E250" s="91"/>
      <c r="F250" s="36"/>
      <c r="G250" s="37"/>
      <c r="H250" s="38"/>
      <c r="I250" s="39"/>
      <c r="J250" s="40"/>
      <c r="K250" s="38"/>
      <c r="L250" s="41"/>
      <c r="M250" s="15"/>
    </row>
    <row r="251" spans="1:13" ht="16.5" customHeight="1">
      <c r="A251" s="1">
        <v>11</v>
      </c>
      <c r="B251" s="45"/>
      <c r="C251" s="22" t="s">
        <v>672</v>
      </c>
      <c r="D251" s="103" t="s">
        <v>682</v>
      </c>
      <c r="E251" s="104">
        <v>23</v>
      </c>
      <c r="F251" s="105" t="s">
        <v>104</v>
      </c>
      <c r="G251" s="24"/>
      <c r="H251" s="25"/>
      <c r="I251" s="26"/>
      <c r="J251" s="27"/>
      <c r="K251" s="25"/>
      <c r="L251" s="28"/>
      <c r="M251" s="15"/>
    </row>
    <row r="252" spans="1:13" ht="16.5" customHeight="1">
      <c r="B252" s="34"/>
      <c r="C252" s="35"/>
      <c r="D252" s="35"/>
      <c r="E252" s="91"/>
      <c r="F252" s="36"/>
      <c r="G252" s="37"/>
      <c r="H252" s="38"/>
      <c r="I252" s="39"/>
      <c r="J252" s="40"/>
      <c r="K252" s="38"/>
      <c r="L252" s="41"/>
      <c r="M252" s="15"/>
    </row>
    <row r="253" spans="1:13" ht="16.5" customHeight="1">
      <c r="A253" s="1">
        <v>12</v>
      </c>
      <c r="B253" s="45"/>
      <c r="C253" s="22" t="s">
        <v>672</v>
      </c>
      <c r="D253" s="103" t="s">
        <v>683</v>
      </c>
      <c r="E253" s="104">
        <v>8</v>
      </c>
      <c r="F253" s="105" t="s">
        <v>104</v>
      </c>
      <c r="G253" s="24"/>
      <c r="H253" s="25"/>
      <c r="I253" s="26"/>
      <c r="J253" s="27"/>
      <c r="K253" s="25"/>
      <c r="L253" s="28"/>
      <c r="M253" s="15"/>
    </row>
    <row r="254" spans="1:13" ht="16.5" customHeight="1">
      <c r="B254" s="34"/>
      <c r="C254" s="35"/>
      <c r="D254" s="107"/>
      <c r="E254" s="91"/>
      <c r="F254" s="108"/>
      <c r="G254" s="37"/>
      <c r="H254" s="38"/>
      <c r="I254" s="39"/>
      <c r="J254" s="40"/>
      <c r="K254" s="38"/>
      <c r="L254" s="41"/>
      <c r="M254" s="15"/>
    </row>
    <row r="255" spans="1:13" ht="16.5" customHeight="1">
      <c r="A255" s="1">
        <v>13</v>
      </c>
      <c r="B255" s="45"/>
      <c r="C255" s="22" t="s">
        <v>684</v>
      </c>
      <c r="D255" s="103" t="s">
        <v>685</v>
      </c>
      <c r="E255" s="104">
        <v>1</v>
      </c>
      <c r="F255" s="105" t="s">
        <v>582</v>
      </c>
      <c r="G255" s="24"/>
      <c r="H255" s="25"/>
      <c r="I255" s="26"/>
      <c r="J255" s="27"/>
      <c r="K255" s="25"/>
      <c r="L255" s="28"/>
      <c r="M255" s="15"/>
    </row>
    <row r="256" spans="1:13" ht="16.5" customHeight="1">
      <c r="B256" s="34"/>
      <c r="C256" s="35"/>
      <c r="D256" s="107"/>
      <c r="E256" s="91"/>
      <c r="F256" s="108"/>
      <c r="G256" s="37"/>
      <c r="H256" s="38"/>
      <c r="I256" s="39"/>
      <c r="J256" s="40"/>
      <c r="K256" s="38"/>
      <c r="L256" s="41"/>
      <c r="M256" s="15"/>
    </row>
    <row r="257" spans="1:13" ht="16.5" customHeight="1">
      <c r="A257" s="1">
        <v>14</v>
      </c>
      <c r="B257" s="45"/>
      <c r="C257" s="22" t="s">
        <v>684</v>
      </c>
      <c r="D257" s="103" t="s">
        <v>686</v>
      </c>
      <c r="E257" s="104">
        <v>2</v>
      </c>
      <c r="F257" s="105" t="s">
        <v>582</v>
      </c>
      <c r="G257" s="24"/>
      <c r="H257" s="25"/>
      <c r="I257" s="26"/>
      <c r="J257" s="27"/>
      <c r="K257" s="25"/>
      <c r="L257" s="28"/>
      <c r="M257" s="15"/>
    </row>
    <row r="258" spans="1:13" ht="16.5" customHeight="1">
      <c r="B258" s="34"/>
      <c r="C258" s="35"/>
      <c r="D258" s="107"/>
      <c r="E258" s="91"/>
      <c r="F258" s="108"/>
      <c r="G258" s="37"/>
      <c r="H258" s="38"/>
      <c r="I258" s="39"/>
      <c r="J258" s="40"/>
      <c r="K258" s="38"/>
      <c r="L258" s="41"/>
      <c r="M258" s="15"/>
    </row>
    <row r="259" spans="1:13" ht="16.5" customHeight="1">
      <c r="A259" s="1">
        <v>15</v>
      </c>
      <c r="B259" s="45"/>
      <c r="C259" s="22" t="s">
        <v>684</v>
      </c>
      <c r="D259" s="103" t="s">
        <v>687</v>
      </c>
      <c r="E259" s="104">
        <v>2</v>
      </c>
      <c r="F259" s="105" t="s">
        <v>582</v>
      </c>
      <c r="G259" s="24"/>
      <c r="H259" s="25"/>
      <c r="I259" s="26"/>
      <c r="J259" s="27"/>
      <c r="K259" s="25"/>
      <c r="L259" s="28"/>
      <c r="M259" s="15"/>
    </row>
    <row r="260" spans="1:13" ht="16.5" customHeight="1">
      <c r="B260" s="34"/>
      <c r="C260" s="35"/>
      <c r="D260" s="107"/>
      <c r="E260" s="91"/>
      <c r="F260" s="108"/>
      <c r="G260" s="37"/>
      <c r="H260" s="38"/>
      <c r="I260" s="39"/>
      <c r="J260" s="40"/>
      <c r="K260" s="38"/>
      <c r="L260" s="41"/>
      <c r="M260" s="15"/>
    </row>
    <row r="261" spans="1:13" ht="16.5" customHeight="1">
      <c r="A261" s="1">
        <v>16</v>
      </c>
      <c r="B261" s="130"/>
      <c r="C261" s="52" t="s">
        <v>684</v>
      </c>
      <c r="D261" s="119" t="s">
        <v>688</v>
      </c>
      <c r="E261" s="132">
        <v>1</v>
      </c>
      <c r="F261" s="77" t="s">
        <v>582</v>
      </c>
      <c r="G261" s="54"/>
      <c r="H261" s="55"/>
      <c r="I261" s="66"/>
      <c r="J261" s="120"/>
      <c r="K261" s="55"/>
      <c r="L261" s="121"/>
      <c r="M261" s="15"/>
    </row>
    <row r="262" spans="1:13" ht="16.5" customHeight="1">
      <c r="B262" s="7"/>
      <c r="C262" s="8"/>
      <c r="D262" s="99"/>
      <c r="E262" s="87"/>
      <c r="F262" s="100"/>
      <c r="G262" s="10"/>
      <c r="H262" s="11"/>
      <c r="I262" s="12"/>
      <c r="J262" s="13"/>
      <c r="K262" s="11"/>
      <c r="L262" s="14"/>
      <c r="M262" s="15"/>
    </row>
    <row r="263" spans="1:13" ht="16.5" customHeight="1">
      <c r="A263" s="1">
        <v>1</v>
      </c>
      <c r="B263" s="45"/>
      <c r="C263" s="22" t="s">
        <v>689</v>
      </c>
      <c r="D263" s="103" t="s">
        <v>690</v>
      </c>
      <c r="E263" s="104">
        <v>1</v>
      </c>
      <c r="F263" s="105" t="s">
        <v>582</v>
      </c>
      <c r="G263" s="24"/>
      <c r="H263" s="25"/>
      <c r="I263" s="26"/>
      <c r="J263" s="27"/>
      <c r="K263" s="25"/>
      <c r="L263" s="28"/>
      <c r="M263" s="15"/>
    </row>
    <row r="264" spans="1:13" ht="16.5" customHeight="1">
      <c r="B264" s="34"/>
      <c r="C264" s="35"/>
      <c r="D264" s="107"/>
      <c r="E264" s="91"/>
      <c r="F264" s="108"/>
      <c r="G264" s="37"/>
      <c r="H264" s="38"/>
      <c r="I264" s="39"/>
      <c r="J264" s="40"/>
      <c r="K264" s="38"/>
      <c r="L264" s="41"/>
      <c r="M264" s="15"/>
    </row>
    <row r="265" spans="1:13" ht="16.5" customHeight="1">
      <c r="A265" s="1">
        <v>2</v>
      </c>
      <c r="B265" s="45"/>
      <c r="C265" s="22" t="s">
        <v>691</v>
      </c>
      <c r="D265" s="103" t="s">
        <v>692</v>
      </c>
      <c r="E265" s="104">
        <v>1</v>
      </c>
      <c r="F265" s="105" t="s">
        <v>582</v>
      </c>
      <c r="G265" s="24"/>
      <c r="H265" s="25"/>
      <c r="I265" s="26"/>
      <c r="J265" s="27"/>
      <c r="K265" s="25"/>
      <c r="L265" s="28"/>
      <c r="M265" s="15"/>
    </row>
    <row r="266" spans="1:13" ht="16.5" customHeight="1">
      <c r="B266" s="34"/>
      <c r="C266" s="35"/>
      <c r="D266" s="35"/>
      <c r="E266" s="91"/>
      <c r="F266" s="36"/>
      <c r="G266" s="37"/>
      <c r="H266" s="38"/>
      <c r="I266" s="39"/>
      <c r="J266" s="40"/>
      <c r="K266" s="38"/>
      <c r="L266" s="41"/>
      <c r="M266" s="15"/>
    </row>
    <row r="267" spans="1:13" ht="16.5" customHeight="1">
      <c r="A267" s="1">
        <v>3</v>
      </c>
      <c r="B267" s="45"/>
      <c r="C267" s="22" t="s">
        <v>693</v>
      </c>
      <c r="D267" s="22" t="s">
        <v>694</v>
      </c>
      <c r="E267" s="104">
        <v>1</v>
      </c>
      <c r="F267" s="23" t="s">
        <v>582</v>
      </c>
      <c r="G267" s="24"/>
      <c r="H267" s="25"/>
      <c r="I267" s="26"/>
      <c r="J267" s="27"/>
      <c r="K267" s="25"/>
      <c r="L267" s="28"/>
      <c r="M267" s="15"/>
    </row>
    <row r="268" spans="1:13" ht="16.5" customHeight="1">
      <c r="B268" s="34"/>
      <c r="C268" s="35"/>
      <c r="D268" s="35"/>
      <c r="E268" s="91"/>
      <c r="F268" s="36"/>
      <c r="G268" s="37"/>
      <c r="H268" s="38"/>
      <c r="I268" s="39"/>
      <c r="J268" s="40"/>
      <c r="K268" s="38"/>
      <c r="L268" s="41"/>
      <c r="M268" s="15"/>
    </row>
    <row r="269" spans="1:13" ht="16.5" customHeight="1">
      <c r="A269" s="1">
        <v>4</v>
      </c>
      <c r="B269" s="45"/>
      <c r="C269" s="22" t="s">
        <v>695</v>
      </c>
      <c r="D269" s="22"/>
      <c r="E269" s="104">
        <v>1</v>
      </c>
      <c r="F269" s="23" t="s">
        <v>45</v>
      </c>
      <c r="G269" s="24"/>
      <c r="H269" s="25"/>
      <c r="I269" s="26" t="s">
        <v>696</v>
      </c>
      <c r="J269" s="27"/>
      <c r="K269" s="25"/>
      <c r="L269" s="28"/>
      <c r="M269" s="15"/>
    </row>
    <row r="270" spans="1:13" ht="16.5" customHeight="1">
      <c r="B270" s="34"/>
      <c r="C270" s="35"/>
      <c r="D270" s="107"/>
      <c r="E270" s="91"/>
      <c r="F270" s="108"/>
      <c r="G270" s="37"/>
      <c r="H270" s="38"/>
      <c r="I270" s="39"/>
      <c r="J270" s="40"/>
      <c r="K270" s="38"/>
      <c r="L270" s="41"/>
      <c r="M270" s="15"/>
    </row>
    <row r="271" spans="1:13" ht="16.5" customHeight="1">
      <c r="A271" s="1">
        <v>5</v>
      </c>
      <c r="B271" s="45"/>
      <c r="C271" s="22" t="s">
        <v>642</v>
      </c>
      <c r="D271" s="103"/>
      <c r="E271" s="104">
        <v>1</v>
      </c>
      <c r="F271" s="105" t="s">
        <v>45</v>
      </c>
      <c r="G271" s="24"/>
      <c r="H271" s="25"/>
      <c r="I271" s="26" t="s">
        <v>697</v>
      </c>
      <c r="J271" s="27"/>
      <c r="K271" s="25"/>
      <c r="L271" s="28"/>
      <c r="M271" s="15"/>
    </row>
    <row r="272" spans="1:13" ht="16.5" customHeight="1">
      <c r="B272" s="34"/>
      <c r="C272" s="35"/>
      <c r="D272" s="35"/>
      <c r="E272" s="91"/>
      <c r="F272" s="36"/>
      <c r="G272" s="37"/>
      <c r="H272" s="38"/>
      <c r="I272" s="39"/>
      <c r="J272" s="40"/>
      <c r="K272" s="38"/>
      <c r="L272" s="41"/>
      <c r="M272" s="15"/>
    </row>
    <row r="273" spans="1:13" ht="16.5" customHeight="1">
      <c r="A273" s="1">
        <v>6</v>
      </c>
      <c r="B273" s="45"/>
      <c r="C273" s="50" t="s">
        <v>698</v>
      </c>
      <c r="D273" s="22"/>
      <c r="E273" s="104">
        <v>1</v>
      </c>
      <c r="F273" s="23" t="s">
        <v>45</v>
      </c>
      <c r="G273" s="24"/>
      <c r="H273" s="25"/>
      <c r="I273" s="26" t="s">
        <v>699</v>
      </c>
      <c r="J273" s="27"/>
      <c r="K273" s="25"/>
      <c r="L273" s="28"/>
      <c r="M273" s="15"/>
    </row>
    <row r="274" spans="1:13" ht="16.5" customHeight="1">
      <c r="B274" s="34"/>
      <c r="C274" s="35"/>
      <c r="D274" s="35"/>
      <c r="E274" s="91"/>
      <c r="F274" s="108"/>
      <c r="G274" s="37"/>
      <c r="H274" s="38"/>
      <c r="I274" s="39"/>
      <c r="J274" s="40"/>
      <c r="K274" s="38"/>
      <c r="L274" s="41"/>
      <c r="M274" s="15"/>
    </row>
    <row r="275" spans="1:13" ht="16.5" customHeight="1">
      <c r="A275" s="1">
        <v>7</v>
      </c>
      <c r="B275" s="45"/>
      <c r="C275" s="22" t="s">
        <v>700</v>
      </c>
      <c r="D275" s="22"/>
      <c r="E275" s="104">
        <v>1</v>
      </c>
      <c r="F275" s="105" t="s">
        <v>45</v>
      </c>
      <c r="G275" s="24"/>
      <c r="H275" s="25"/>
      <c r="I275" s="26" t="s">
        <v>701</v>
      </c>
      <c r="J275" s="27"/>
      <c r="K275" s="25"/>
      <c r="L275" s="28"/>
      <c r="M275" s="15"/>
    </row>
    <row r="276" spans="1:13" ht="16.5" customHeight="1">
      <c r="B276" s="34"/>
      <c r="C276" s="35"/>
      <c r="D276" s="35"/>
      <c r="E276" s="64"/>
      <c r="F276" s="36"/>
      <c r="G276" s="37"/>
      <c r="H276" s="38"/>
      <c r="I276" s="39"/>
      <c r="J276" s="40"/>
      <c r="K276" s="38"/>
      <c r="L276" s="41"/>
      <c r="M276" s="15"/>
    </row>
    <row r="277" spans="1:13" ht="16.5" customHeight="1">
      <c r="A277" s="1">
        <v>8</v>
      </c>
      <c r="B277" s="45"/>
      <c r="C277" s="22"/>
      <c r="D277" s="22"/>
      <c r="E277" s="63"/>
      <c r="F277" s="23"/>
      <c r="G277" s="24"/>
      <c r="H277" s="25"/>
      <c r="I277" s="26"/>
      <c r="J277" s="27"/>
      <c r="K277" s="25"/>
      <c r="L277" s="28"/>
      <c r="M277" s="15"/>
    </row>
    <row r="278" spans="1:13" ht="16.5" customHeight="1">
      <c r="B278" s="34"/>
      <c r="C278" s="35"/>
      <c r="D278" s="35"/>
      <c r="E278" s="64"/>
      <c r="F278" s="36"/>
      <c r="G278" s="37"/>
      <c r="H278" s="38"/>
      <c r="I278" s="39"/>
      <c r="J278" s="40"/>
      <c r="K278" s="38"/>
      <c r="L278" s="41"/>
      <c r="M278" s="15"/>
    </row>
    <row r="279" spans="1:13" ht="16.5" customHeight="1">
      <c r="A279" s="1">
        <v>9</v>
      </c>
      <c r="B279" s="45"/>
      <c r="C279" s="22"/>
      <c r="D279" s="22"/>
      <c r="E279" s="63"/>
      <c r="F279" s="23"/>
      <c r="G279" s="24"/>
      <c r="H279" s="25"/>
      <c r="I279" s="26"/>
      <c r="J279" s="27"/>
      <c r="K279" s="25"/>
      <c r="L279" s="28"/>
      <c r="M279" s="15"/>
    </row>
    <row r="280" spans="1:13" ht="16.5" customHeight="1">
      <c r="B280" s="34"/>
      <c r="C280" s="35"/>
      <c r="D280" s="107"/>
      <c r="E280" s="91"/>
      <c r="F280" s="108"/>
      <c r="G280" s="37"/>
      <c r="H280" s="38"/>
      <c r="I280" s="39"/>
      <c r="J280" s="40"/>
      <c r="K280" s="38"/>
      <c r="L280" s="41"/>
      <c r="M280" s="15"/>
    </row>
    <row r="281" spans="1:13" ht="16.5" customHeight="1">
      <c r="A281" s="1">
        <v>10</v>
      </c>
      <c r="B281" s="45"/>
      <c r="C281" s="22"/>
      <c r="D281" s="103"/>
      <c r="E281" s="104"/>
      <c r="F281" s="105"/>
      <c r="G281" s="24"/>
      <c r="H281" s="25"/>
      <c r="I281" s="26"/>
      <c r="J281" s="27"/>
      <c r="K281" s="25"/>
      <c r="L281" s="28"/>
      <c r="M281" s="15"/>
    </row>
    <row r="282" spans="1:13" ht="16.5" customHeight="1">
      <c r="B282" s="34"/>
      <c r="C282" s="35"/>
      <c r="D282" s="107"/>
      <c r="E282" s="91"/>
      <c r="F282" s="108"/>
      <c r="G282" s="37"/>
      <c r="H282" s="38"/>
      <c r="I282" s="39"/>
      <c r="J282" s="40"/>
      <c r="K282" s="38"/>
      <c r="L282" s="41"/>
      <c r="M282" s="15"/>
    </row>
    <row r="283" spans="1:13" ht="16.5" customHeight="1">
      <c r="A283" s="1">
        <v>11</v>
      </c>
      <c r="B283" s="45"/>
      <c r="C283" s="22"/>
      <c r="D283" s="103"/>
      <c r="E283" s="104"/>
      <c r="F283" s="105"/>
      <c r="G283" s="24"/>
      <c r="H283" s="25"/>
      <c r="I283" s="26"/>
      <c r="J283" s="27"/>
      <c r="K283" s="25"/>
      <c r="L283" s="28"/>
      <c r="M283" s="15"/>
    </row>
    <row r="284" spans="1:13" ht="16.5" customHeight="1">
      <c r="B284" s="34"/>
      <c r="C284" s="35"/>
      <c r="D284" s="107"/>
      <c r="E284" s="91"/>
      <c r="F284" s="108"/>
      <c r="G284" s="37"/>
      <c r="H284" s="38"/>
      <c r="I284" s="39"/>
      <c r="J284" s="40"/>
      <c r="K284" s="38"/>
      <c r="L284" s="41"/>
      <c r="M284" s="15"/>
    </row>
    <row r="285" spans="1:13" ht="16.5" customHeight="1">
      <c r="A285" s="1">
        <v>12</v>
      </c>
      <c r="B285" s="45"/>
      <c r="C285" s="22"/>
      <c r="D285" s="103"/>
      <c r="E285" s="104"/>
      <c r="F285" s="105"/>
      <c r="G285" s="24"/>
      <c r="H285" s="25"/>
      <c r="I285" s="26"/>
      <c r="J285" s="27"/>
      <c r="K285" s="25"/>
      <c r="L285" s="28"/>
      <c r="M285" s="15"/>
    </row>
    <row r="286" spans="1:13" ht="16.5" customHeight="1">
      <c r="B286" s="34"/>
      <c r="C286" s="35"/>
      <c r="D286" s="107"/>
      <c r="E286" s="91"/>
      <c r="F286" s="108"/>
      <c r="G286" s="37"/>
      <c r="H286" s="38"/>
      <c r="I286" s="39"/>
      <c r="J286" s="40"/>
      <c r="K286" s="38"/>
      <c r="L286" s="41"/>
      <c r="M286" s="15"/>
    </row>
    <row r="287" spans="1:13" ht="16.5" customHeight="1">
      <c r="A287" s="1">
        <v>13</v>
      </c>
      <c r="B287" s="45"/>
      <c r="C287" s="22"/>
      <c r="D287" s="103"/>
      <c r="E287" s="104"/>
      <c r="F287" s="105"/>
      <c r="G287" s="24"/>
      <c r="H287" s="25"/>
      <c r="I287" s="26"/>
      <c r="J287" s="27"/>
      <c r="K287" s="25"/>
      <c r="L287" s="28"/>
      <c r="M287" s="15"/>
    </row>
    <row r="288" spans="1:13" ht="16.5" customHeight="1">
      <c r="B288" s="34"/>
      <c r="C288" s="35"/>
      <c r="D288" s="107"/>
      <c r="E288" s="91"/>
      <c r="F288" s="108"/>
      <c r="G288" s="37"/>
      <c r="H288" s="38"/>
      <c r="I288" s="39"/>
      <c r="J288" s="40"/>
      <c r="K288" s="38"/>
      <c r="L288" s="41"/>
      <c r="M288" s="15"/>
    </row>
    <row r="289" spans="1:13" ht="16.5" customHeight="1">
      <c r="A289" s="1">
        <v>14</v>
      </c>
      <c r="B289" s="45"/>
      <c r="C289" s="22"/>
      <c r="D289" s="103"/>
      <c r="E289" s="104"/>
      <c r="F289" s="105"/>
      <c r="G289" s="24"/>
      <c r="H289" s="25"/>
      <c r="I289" s="26"/>
      <c r="J289" s="27"/>
      <c r="K289" s="25"/>
      <c r="L289" s="28"/>
      <c r="M289" s="15"/>
    </row>
    <row r="290" spans="1:13" ht="16.5" customHeight="1">
      <c r="B290" s="34"/>
      <c r="C290" s="35"/>
      <c r="D290" s="107"/>
      <c r="E290" s="91"/>
      <c r="F290" s="108"/>
      <c r="G290" s="37"/>
      <c r="H290" s="38"/>
      <c r="I290" s="39"/>
      <c r="J290" s="40"/>
      <c r="K290" s="38"/>
      <c r="L290" s="41"/>
      <c r="M290" s="15"/>
    </row>
    <row r="291" spans="1:13" ht="16.5" customHeight="1">
      <c r="A291" s="1">
        <v>15</v>
      </c>
      <c r="B291" s="45"/>
      <c r="C291" s="22"/>
      <c r="D291" s="103"/>
      <c r="E291" s="104"/>
      <c r="F291" s="105"/>
      <c r="G291" s="24"/>
      <c r="H291" s="25"/>
      <c r="I291" s="26"/>
      <c r="J291" s="27"/>
      <c r="K291" s="25"/>
      <c r="L291" s="28"/>
      <c r="M291" s="15"/>
    </row>
    <row r="292" spans="1:13" ht="16.5" customHeight="1">
      <c r="B292" s="34"/>
      <c r="C292" s="35"/>
      <c r="D292" s="107"/>
      <c r="E292" s="91"/>
      <c r="F292" s="108"/>
      <c r="G292" s="37"/>
      <c r="H292" s="38"/>
      <c r="I292" s="39"/>
      <c r="J292" s="40"/>
      <c r="K292" s="38"/>
      <c r="L292" s="41"/>
      <c r="M292" s="15"/>
    </row>
    <row r="293" spans="1:13" ht="16.5" customHeight="1">
      <c r="A293" s="1">
        <v>16</v>
      </c>
      <c r="B293" s="130"/>
      <c r="C293" s="53" t="s">
        <v>702</v>
      </c>
      <c r="D293" s="119"/>
      <c r="E293" s="93"/>
      <c r="F293" s="77"/>
      <c r="G293" s="54"/>
      <c r="H293" s="55"/>
      <c r="I293" s="66"/>
      <c r="J293" s="120"/>
      <c r="K293" s="55"/>
      <c r="L293" s="121"/>
      <c r="M293" s="15"/>
    </row>
    <row r="294" spans="1:13" ht="16.5" customHeight="1">
      <c r="B294" s="7"/>
      <c r="C294" s="8"/>
      <c r="D294" s="99"/>
      <c r="E294" s="87"/>
      <c r="F294" s="100"/>
      <c r="G294" s="10"/>
      <c r="H294" s="11"/>
      <c r="I294" s="12"/>
      <c r="J294" s="13"/>
      <c r="K294" s="11"/>
      <c r="L294" s="14"/>
      <c r="M294" s="15"/>
    </row>
    <row r="295" spans="1:13" ht="16.5" customHeight="1">
      <c r="A295" s="1">
        <v>1</v>
      </c>
      <c r="B295" s="21" t="s">
        <v>703</v>
      </c>
      <c r="C295" s="22" t="s">
        <v>704</v>
      </c>
      <c r="D295" s="103"/>
      <c r="E295" s="104"/>
      <c r="F295" s="105"/>
      <c r="G295" s="24"/>
      <c r="H295" s="25"/>
      <c r="I295" s="26"/>
      <c r="J295" s="27"/>
      <c r="K295" s="25"/>
      <c r="L295" s="28"/>
      <c r="M295" s="15"/>
    </row>
    <row r="296" spans="1:13" ht="16.5" customHeight="1">
      <c r="B296" s="34"/>
      <c r="C296" s="35"/>
      <c r="D296" s="107"/>
      <c r="E296" s="91"/>
      <c r="F296" s="108"/>
      <c r="G296" s="37"/>
      <c r="H296" s="38"/>
      <c r="I296" s="39"/>
      <c r="J296" s="40"/>
      <c r="K296" s="38"/>
      <c r="L296" s="41"/>
      <c r="M296" s="15"/>
    </row>
    <row r="297" spans="1:13" ht="16.5" customHeight="1">
      <c r="A297" s="1">
        <v>2</v>
      </c>
      <c r="B297" s="45"/>
      <c r="C297" s="22" t="s">
        <v>705</v>
      </c>
      <c r="D297" s="103" t="s">
        <v>706</v>
      </c>
      <c r="E297" s="104">
        <v>1</v>
      </c>
      <c r="F297" s="105" t="s">
        <v>104</v>
      </c>
      <c r="G297" s="24"/>
      <c r="H297" s="25"/>
      <c r="I297" s="26"/>
      <c r="J297" s="27"/>
      <c r="K297" s="25"/>
      <c r="L297" s="28"/>
      <c r="M297" s="15"/>
    </row>
    <row r="298" spans="1:13" ht="16.5" customHeight="1">
      <c r="B298" s="34"/>
      <c r="C298" s="35"/>
      <c r="D298" s="35"/>
      <c r="E298" s="91"/>
      <c r="F298" s="36"/>
      <c r="G298" s="37"/>
      <c r="H298" s="38"/>
      <c r="I298" s="39"/>
      <c r="J298" s="40"/>
      <c r="K298" s="38"/>
      <c r="L298" s="41"/>
      <c r="M298" s="15"/>
    </row>
    <row r="299" spans="1:13" ht="16.5" customHeight="1">
      <c r="A299" s="1">
        <v>3</v>
      </c>
      <c r="B299" s="45"/>
      <c r="C299" s="22" t="s">
        <v>705</v>
      </c>
      <c r="D299" s="22" t="s">
        <v>707</v>
      </c>
      <c r="E299" s="104">
        <v>4</v>
      </c>
      <c r="F299" s="23" t="s">
        <v>104</v>
      </c>
      <c r="G299" s="24"/>
      <c r="H299" s="25"/>
      <c r="I299" s="26"/>
      <c r="J299" s="27"/>
      <c r="K299" s="25"/>
      <c r="L299" s="28"/>
      <c r="M299" s="15"/>
    </row>
    <row r="300" spans="1:13" ht="16.5" customHeight="1">
      <c r="B300" s="34"/>
      <c r="C300" s="35"/>
      <c r="D300" s="35"/>
      <c r="E300" s="91"/>
      <c r="F300" s="36"/>
      <c r="G300" s="37"/>
      <c r="H300" s="38"/>
      <c r="I300" s="39"/>
      <c r="J300" s="40"/>
      <c r="K300" s="38"/>
      <c r="L300" s="41"/>
      <c r="M300" s="15"/>
    </row>
    <row r="301" spans="1:13" ht="16.5" customHeight="1">
      <c r="A301" s="1">
        <v>4</v>
      </c>
      <c r="B301" s="45"/>
      <c r="C301" s="22" t="s">
        <v>705</v>
      </c>
      <c r="D301" s="22" t="s">
        <v>708</v>
      </c>
      <c r="E301" s="104">
        <v>11</v>
      </c>
      <c r="F301" s="23" t="s">
        <v>104</v>
      </c>
      <c r="G301" s="24"/>
      <c r="H301" s="25"/>
      <c r="I301" s="26"/>
      <c r="J301" s="27"/>
      <c r="K301" s="25"/>
      <c r="L301" s="28"/>
      <c r="M301" s="15"/>
    </row>
    <row r="302" spans="1:13" ht="16.5" customHeight="1">
      <c r="B302" s="34"/>
      <c r="C302" s="35"/>
      <c r="D302" s="35"/>
      <c r="E302" s="91"/>
      <c r="F302" s="36"/>
      <c r="G302" s="37"/>
      <c r="H302" s="38"/>
      <c r="I302" s="39"/>
      <c r="J302" s="40"/>
      <c r="K302" s="38"/>
      <c r="L302" s="41"/>
      <c r="M302" s="15"/>
    </row>
    <row r="303" spans="1:13" ht="16.5" customHeight="1">
      <c r="A303" s="1">
        <v>5</v>
      </c>
      <c r="B303" s="45"/>
      <c r="C303" s="22" t="s">
        <v>705</v>
      </c>
      <c r="D303" s="22" t="s">
        <v>709</v>
      </c>
      <c r="E303" s="104">
        <v>9</v>
      </c>
      <c r="F303" s="23" t="s">
        <v>104</v>
      </c>
      <c r="G303" s="24"/>
      <c r="H303" s="25"/>
      <c r="I303" s="26"/>
      <c r="J303" s="27"/>
      <c r="K303" s="25"/>
      <c r="L303" s="28"/>
      <c r="M303" s="15"/>
    </row>
    <row r="304" spans="1:13" ht="16.5" customHeight="1">
      <c r="B304" s="34"/>
      <c r="C304" s="35"/>
      <c r="D304" s="35"/>
      <c r="E304" s="91"/>
      <c r="F304" s="36"/>
      <c r="G304" s="37"/>
      <c r="H304" s="38"/>
      <c r="I304" s="39"/>
      <c r="J304" s="40"/>
      <c r="K304" s="38"/>
      <c r="L304" s="41"/>
      <c r="M304" s="15"/>
    </row>
    <row r="305" spans="1:13" ht="16.5" customHeight="1">
      <c r="A305" s="1">
        <v>6</v>
      </c>
      <c r="B305" s="45"/>
      <c r="C305" s="22" t="s">
        <v>705</v>
      </c>
      <c r="D305" s="22" t="s">
        <v>710</v>
      </c>
      <c r="E305" s="104">
        <v>16</v>
      </c>
      <c r="F305" s="23" t="s">
        <v>104</v>
      </c>
      <c r="G305" s="24"/>
      <c r="H305" s="25"/>
      <c r="I305" s="26"/>
      <c r="J305" s="27"/>
      <c r="K305" s="25"/>
      <c r="L305" s="28"/>
      <c r="M305" s="15"/>
    </row>
    <row r="306" spans="1:13" ht="16.5" customHeight="1">
      <c r="B306" s="34"/>
      <c r="C306" s="35"/>
      <c r="D306" s="35"/>
      <c r="E306" s="91"/>
      <c r="F306" s="36"/>
      <c r="G306" s="37"/>
      <c r="H306" s="38"/>
      <c r="I306" s="39"/>
      <c r="J306" s="40"/>
      <c r="K306" s="38"/>
      <c r="L306" s="41"/>
      <c r="M306" s="15"/>
    </row>
    <row r="307" spans="1:13" ht="16.5" customHeight="1">
      <c r="A307" s="1">
        <v>7</v>
      </c>
      <c r="B307" s="45"/>
      <c r="C307" s="22" t="s">
        <v>705</v>
      </c>
      <c r="D307" s="22" t="s">
        <v>711</v>
      </c>
      <c r="E307" s="104">
        <v>20</v>
      </c>
      <c r="F307" s="23" t="s">
        <v>104</v>
      </c>
      <c r="G307" s="24"/>
      <c r="H307" s="25"/>
      <c r="I307" s="26"/>
      <c r="J307" s="27"/>
      <c r="K307" s="25"/>
      <c r="L307" s="28"/>
      <c r="M307" s="15"/>
    </row>
    <row r="308" spans="1:13" ht="16.5" customHeight="1">
      <c r="B308" s="34"/>
      <c r="C308" s="35"/>
      <c r="D308" s="35"/>
      <c r="E308" s="91"/>
      <c r="F308" s="36"/>
      <c r="G308" s="37"/>
      <c r="H308" s="38"/>
      <c r="I308" s="39"/>
      <c r="J308" s="40"/>
      <c r="K308" s="38"/>
      <c r="L308" s="41"/>
      <c r="M308" s="15"/>
    </row>
    <row r="309" spans="1:13" ht="16.5" customHeight="1">
      <c r="A309" s="1">
        <v>8</v>
      </c>
      <c r="B309" s="45"/>
      <c r="C309" s="22" t="s">
        <v>705</v>
      </c>
      <c r="D309" s="22" t="s">
        <v>712</v>
      </c>
      <c r="E309" s="104">
        <v>9</v>
      </c>
      <c r="F309" s="23" t="s">
        <v>104</v>
      </c>
      <c r="G309" s="24"/>
      <c r="H309" s="25"/>
      <c r="I309" s="26"/>
      <c r="J309" s="27"/>
      <c r="K309" s="25"/>
      <c r="L309" s="28"/>
      <c r="M309" s="15"/>
    </row>
    <row r="310" spans="1:13" ht="16.5" customHeight="1">
      <c r="B310" s="34"/>
      <c r="C310" s="35"/>
      <c r="D310" s="35"/>
      <c r="E310" s="91"/>
      <c r="F310" s="36"/>
      <c r="G310" s="37"/>
      <c r="H310" s="38"/>
      <c r="I310" s="39"/>
      <c r="J310" s="40"/>
      <c r="K310" s="38"/>
      <c r="L310" s="41"/>
      <c r="M310" s="15"/>
    </row>
    <row r="311" spans="1:13" ht="16.5" customHeight="1">
      <c r="A311" s="1">
        <v>9</v>
      </c>
      <c r="B311" s="45"/>
      <c r="C311" s="22" t="s">
        <v>705</v>
      </c>
      <c r="D311" s="22" t="s">
        <v>713</v>
      </c>
      <c r="E311" s="104">
        <v>3</v>
      </c>
      <c r="F311" s="23" t="s">
        <v>104</v>
      </c>
      <c r="G311" s="24"/>
      <c r="H311" s="25"/>
      <c r="I311" s="26"/>
      <c r="J311" s="27"/>
      <c r="K311" s="25"/>
      <c r="L311" s="28"/>
      <c r="M311" s="15"/>
    </row>
    <row r="312" spans="1:13" ht="16.5" customHeight="1">
      <c r="B312" s="34"/>
      <c r="C312" s="35"/>
      <c r="D312" s="35"/>
      <c r="E312" s="91"/>
      <c r="F312" s="36"/>
      <c r="G312" s="37"/>
      <c r="H312" s="38"/>
      <c r="I312" s="39"/>
      <c r="J312" s="40"/>
      <c r="K312" s="38"/>
      <c r="L312" s="41"/>
      <c r="M312" s="15"/>
    </row>
    <row r="313" spans="1:13" ht="16.5" customHeight="1">
      <c r="A313" s="1">
        <v>10</v>
      </c>
      <c r="B313" s="45"/>
      <c r="C313" s="22" t="s">
        <v>705</v>
      </c>
      <c r="D313" s="22" t="s">
        <v>714</v>
      </c>
      <c r="E313" s="104">
        <v>41</v>
      </c>
      <c r="F313" s="23" t="s">
        <v>104</v>
      </c>
      <c r="G313" s="24"/>
      <c r="H313" s="25"/>
      <c r="I313" s="26"/>
      <c r="J313" s="27"/>
      <c r="K313" s="25"/>
      <c r="L313" s="28"/>
      <c r="M313" s="15"/>
    </row>
    <row r="314" spans="1:13" ht="16.5" customHeight="1">
      <c r="B314" s="34"/>
      <c r="C314" s="35"/>
      <c r="D314" s="35"/>
      <c r="E314" s="91"/>
      <c r="F314" s="36"/>
      <c r="G314" s="37"/>
      <c r="H314" s="38"/>
      <c r="I314" s="39"/>
      <c r="J314" s="40"/>
      <c r="K314" s="38"/>
      <c r="L314" s="41"/>
      <c r="M314" s="15"/>
    </row>
    <row r="315" spans="1:13" ht="16.5" customHeight="1">
      <c r="A315" s="1">
        <v>11</v>
      </c>
      <c r="B315" s="45"/>
      <c r="C315" s="22" t="s">
        <v>705</v>
      </c>
      <c r="D315" s="22" t="s">
        <v>715</v>
      </c>
      <c r="E315" s="104">
        <v>7</v>
      </c>
      <c r="F315" s="23" t="s">
        <v>104</v>
      </c>
      <c r="G315" s="24"/>
      <c r="H315" s="25"/>
      <c r="I315" s="26"/>
      <c r="J315" s="27"/>
      <c r="K315" s="25"/>
      <c r="L315" s="28"/>
      <c r="M315" s="15"/>
    </row>
    <row r="316" spans="1:13" ht="16.5" customHeight="1">
      <c r="B316" s="34"/>
      <c r="C316" s="35"/>
      <c r="D316" s="107"/>
      <c r="E316" s="91"/>
      <c r="F316" s="108"/>
      <c r="G316" s="37"/>
      <c r="H316" s="38"/>
      <c r="I316" s="39"/>
      <c r="J316" s="40"/>
      <c r="K316" s="38"/>
      <c r="L316" s="41"/>
      <c r="M316" s="15"/>
    </row>
    <row r="317" spans="1:13" ht="16.5" customHeight="1">
      <c r="A317" s="1">
        <v>12</v>
      </c>
      <c r="B317" s="45"/>
      <c r="C317" s="22" t="s">
        <v>716</v>
      </c>
      <c r="D317" s="103" t="s">
        <v>708</v>
      </c>
      <c r="E317" s="104">
        <v>26</v>
      </c>
      <c r="F317" s="105" t="s">
        <v>104</v>
      </c>
      <c r="G317" s="24"/>
      <c r="H317" s="25"/>
      <c r="I317" s="26"/>
      <c r="J317" s="27"/>
      <c r="K317" s="25"/>
      <c r="L317" s="28"/>
      <c r="M317" s="15"/>
    </row>
    <row r="318" spans="1:13" ht="16.5" customHeight="1">
      <c r="B318" s="34"/>
      <c r="C318" s="35"/>
      <c r="D318" s="107"/>
      <c r="E318" s="91"/>
      <c r="F318" s="108"/>
      <c r="G318" s="37"/>
      <c r="H318" s="38"/>
      <c r="I318" s="39"/>
      <c r="J318" s="40"/>
      <c r="K318" s="38"/>
      <c r="L318" s="41"/>
      <c r="M318" s="15"/>
    </row>
    <row r="319" spans="1:13" ht="16.5" customHeight="1">
      <c r="A319" s="1">
        <v>13</v>
      </c>
      <c r="B319" s="45"/>
      <c r="C319" s="22" t="s">
        <v>716</v>
      </c>
      <c r="D319" s="103" t="s">
        <v>710</v>
      </c>
      <c r="E319" s="104">
        <v>66</v>
      </c>
      <c r="F319" s="105" t="s">
        <v>104</v>
      </c>
      <c r="G319" s="24"/>
      <c r="H319" s="25"/>
      <c r="I319" s="26"/>
      <c r="J319" s="27"/>
      <c r="K319" s="25"/>
      <c r="L319" s="28"/>
      <c r="M319" s="15"/>
    </row>
    <row r="320" spans="1:13" ht="16.5" customHeight="1">
      <c r="B320" s="34"/>
      <c r="C320" s="35"/>
      <c r="D320" s="107"/>
      <c r="E320" s="91"/>
      <c r="F320" s="108"/>
      <c r="G320" s="37"/>
      <c r="H320" s="38"/>
      <c r="I320" s="39"/>
      <c r="J320" s="40"/>
      <c r="K320" s="38"/>
      <c r="L320" s="41"/>
      <c r="M320" s="15"/>
    </row>
    <row r="321" spans="1:13" ht="16.5" customHeight="1">
      <c r="A321" s="1">
        <v>14</v>
      </c>
      <c r="B321" s="45"/>
      <c r="C321" s="22" t="s">
        <v>716</v>
      </c>
      <c r="D321" s="103" t="s">
        <v>711</v>
      </c>
      <c r="E321" s="104">
        <v>44</v>
      </c>
      <c r="F321" s="105" t="s">
        <v>104</v>
      </c>
      <c r="G321" s="24"/>
      <c r="H321" s="25"/>
      <c r="I321" s="26"/>
      <c r="J321" s="27"/>
      <c r="K321" s="25"/>
      <c r="L321" s="28"/>
      <c r="M321" s="15"/>
    </row>
    <row r="322" spans="1:13" ht="16.5" customHeight="1">
      <c r="B322" s="34"/>
      <c r="C322" s="35"/>
      <c r="D322" s="107"/>
      <c r="E322" s="91"/>
      <c r="F322" s="108"/>
      <c r="G322" s="37"/>
      <c r="H322" s="38"/>
      <c r="I322" s="39"/>
      <c r="J322" s="40"/>
      <c r="K322" s="38"/>
      <c r="L322" s="41"/>
      <c r="M322" s="15"/>
    </row>
    <row r="323" spans="1:13" ht="16.5" customHeight="1">
      <c r="A323" s="1">
        <v>15</v>
      </c>
      <c r="B323" s="45"/>
      <c r="C323" s="22" t="s">
        <v>716</v>
      </c>
      <c r="D323" s="103" t="s">
        <v>712</v>
      </c>
      <c r="E323" s="104">
        <v>30</v>
      </c>
      <c r="F323" s="105" t="s">
        <v>104</v>
      </c>
      <c r="G323" s="24"/>
      <c r="H323" s="25"/>
      <c r="I323" s="26"/>
      <c r="J323" s="27"/>
      <c r="K323" s="25"/>
      <c r="L323" s="28"/>
      <c r="M323" s="15"/>
    </row>
    <row r="324" spans="1:13" ht="16.5" customHeight="1">
      <c r="B324" s="34"/>
      <c r="C324" s="35"/>
      <c r="D324" s="107"/>
      <c r="E324" s="91"/>
      <c r="F324" s="108"/>
      <c r="G324" s="37"/>
      <c r="H324" s="38"/>
      <c r="I324" s="39"/>
      <c r="J324" s="40"/>
      <c r="K324" s="38"/>
      <c r="L324" s="41"/>
      <c r="M324" s="15"/>
    </row>
    <row r="325" spans="1:13" ht="16.5" customHeight="1">
      <c r="A325" s="1">
        <v>16</v>
      </c>
      <c r="B325" s="130"/>
      <c r="C325" s="52" t="s">
        <v>716</v>
      </c>
      <c r="D325" s="119" t="s">
        <v>714</v>
      </c>
      <c r="E325" s="132">
        <v>90</v>
      </c>
      <c r="F325" s="77" t="s">
        <v>104</v>
      </c>
      <c r="G325" s="54"/>
      <c r="H325" s="55"/>
      <c r="I325" s="66"/>
      <c r="J325" s="120"/>
      <c r="K325" s="55"/>
      <c r="L325" s="121"/>
      <c r="M325" s="15"/>
    </row>
    <row r="326" spans="1:13" ht="16.5" customHeight="1">
      <c r="B326" s="7"/>
      <c r="C326" s="8"/>
      <c r="D326" s="99"/>
      <c r="E326" s="87"/>
      <c r="F326" s="100"/>
      <c r="G326" s="10"/>
      <c r="H326" s="11"/>
      <c r="I326" s="12"/>
      <c r="J326" s="13"/>
      <c r="K326" s="11"/>
      <c r="L326" s="14"/>
      <c r="M326" s="15"/>
    </row>
    <row r="327" spans="1:13" ht="16.5" customHeight="1">
      <c r="A327" s="1">
        <v>1</v>
      </c>
      <c r="B327" s="45"/>
      <c r="C327" s="22" t="s">
        <v>684</v>
      </c>
      <c r="D327" s="103" t="s">
        <v>717</v>
      </c>
      <c r="E327" s="104">
        <v>1</v>
      </c>
      <c r="F327" s="105" t="s">
        <v>582</v>
      </c>
      <c r="G327" s="24"/>
      <c r="H327" s="25"/>
      <c r="I327" s="26"/>
      <c r="J327" s="27"/>
      <c r="K327" s="25"/>
      <c r="L327" s="28"/>
      <c r="M327" s="15"/>
    </row>
    <row r="328" spans="1:13" ht="16.5" customHeight="1">
      <c r="B328" s="34"/>
      <c r="C328" s="35"/>
      <c r="D328" s="107"/>
      <c r="E328" s="91"/>
      <c r="F328" s="108"/>
      <c r="G328" s="37"/>
      <c r="H328" s="38"/>
      <c r="I328" s="39"/>
      <c r="J328" s="40"/>
      <c r="K328" s="38"/>
      <c r="L328" s="41"/>
      <c r="M328" s="15"/>
    </row>
    <row r="329" spans="1:13" ht="16.5" customHeight="1">
      <c r="A329" s="1">
        <v>2</v>
      </c>
      <c r="B329" s="45"/>
      <c r="C329" s="22" t="s">
        <v>718</v>
      </c>
      <c r="D329" s="103" t="s">
        <v>719</v>
      </c>
      <c r="E329" s="104">
        <v>1</v>
      </c>
      <c r="F329" s="105" t="s">
        <v>582</v>
      </c>
      <c r="G329" s="24"/>
      <c r="H329" s="25"/>
      <c r="I329" s="26"/>
      <c r="J329" s="27"/>
      <c r="K329" s="25"/>
      <c r="L329" s="28"/>
      <c r="M329" s="15"/>
    </row>
    <row r="330" spans="1:13" ht="16.5" customHeight="1">
      <c r="B330" s="34"/>
      <c r="C330" s="35"/>
      <c r="D330" s="107"/>
      <c r="E330" s="91"/>
      <c r="F330" s="108"/>
      <c r="G330" s="37"/>
      <c r="H330" s="38"/>
      <c r="I330" s="39"/>
      <c r="J330" s="40"/>
      <c r="K330" s="38"/>
      <c r="L330" s="41"/>
      <c r="M330" s="15"/>
    </row>
    <row r="331" spans="1:13" ht="16.5" customHeight="1">
      <c r="A331" s="1">
        <v>3</v>
      </c>
      <c r="B331" s="45"/>
      <c r="C331" s="22" t="s">
        <v>720</v>
      </c>
      <c r="D331" s="103" t="s">
        <v>721</v>
      </c>
      <c r="E331" s="104">
        <v>8</v>
      </c>
      <c r="F331" s="105" t="s">
        <v>582</v>
      </c>
      <c r="G331" s="24"/>
      <c r="H331" s="25"/>
      <c r="I331" s="26"/>
      <c r="J331" s="27"/>
      <c r="K331" s="25"/>
      <c r="L331" s="28"/>
      <c r="M331" s="15"/>
    </row>
    <row r="332" spans="1:13" ht="16.5" customHeight="1">
      <c r="B332" s="34"/>
      <c r="C332" s="35"/>
      <c r="D332" s="107"/>
      <c r="E332" s="91"/>
      <c r="F332" s="108"/>
      <c r="G332" s="37"/>
      <c r="H332" s="38"/>
      <c r="I332" s="39"/>
      <c r="J332" s="40"/>
      <c r="K332" s="38"/>
      <c r="L332" s="41"/>
      <c r="M332" s="15"/>
    </row>
    <row r="333" spans="1:13" ht="16.5" customHeight="1">
      <c r="A333" s="1">
        <v>4</v>
      </c>
      <c r="B333" s="45"/>
      <c r="C333" s="22" t="s">
        <v>722</v>
      </c>
      <c r="D333" s="103" t="s">
        <v>723</v>
      </c>
      <c r="E333" s="104">
        <v>9</v>
      </c>
      <c r="F333" s="105" t="s">
        <v>582</v>
      </c>
      <c r="G333" s="24"/>
      <c r="H333" s="25"/>
      <c r="I333" s="26"/>
      <c r="J333" s="27"/>
      <c r="K333" s="25"/>
      <c r="L333" s="28"/>
      <c r="M333" s="15"/>
    </row>
    <row r="334" spans="1:13" ht="16.5" customHeight="1">
      <c r="B334" s="34"/>
      <c r="C334" s="35"/>
      <c r="D334" s="107"/>
      <c r="E334" s="91"/>
      <c r="F334" s="108"/>
      <c r="G334" s="37"/>
      <c r="H334" s="38"/>
      <c r="I334" s="39"/>
      <c r="J334" s="40"/>
      <c r="K334" s="38"/>
      <c r="L334" s="41"/>
      <c r="M334" s="15"/>
    </row>
    <row r="335" spans="1:13" ht="16.5" customHeight="1">
      <c r="A335" s="1">
        <v>5</v>
      </c>
      <c r="B335" s="45"/>
      <c r="C335" s="22" t="s">
        <v>722</v>
      </c>
      <c r="D335" s="103" t="s">
        <v>724</v>
      </c>
      <c r="E335" s="104">
        <v>12</v>
      </c>
      <c r="F335" s="105" t="s">
        <v>582</v>
      </c>
      <c r="G335" s="24"/>
      <c r="H335" s="25"/>
      <c r="I335" s="26"/>
      <c r="J335" s="27"/>
      <c r="K335" s="25"/>
      <c r="L335" s="28"/>
      <c r="M335" s="15"/>
    </row>
    <row r="336" spans="1:13" ht="16.5" customHeight="1">
      <c r="B336" s="34"/>
      <c r="C336" s="35"/>
      <c r="D336" s="107"/>
      <c r="E336" s="91"/>
      <c r="F336" s="108"/>
      <c r="G336" s="37"/>
      <c r="H336" s="38"/>
      <c r="I336" s="39"/>
      <c r="J336" s="40"/>
      <c r="K336" s="38"/>
      <c r="L336" s="41"/>
      <c r="M336" s="15"/>
    </row>
    <row r="337" spans="1:13" ht="16.5" customHeight="1">
      <c r="A337" s="1">
        <v>6</v>
      </c>
      <c r="B337" s="45"/>
      <c r="C337" s="22" t="s">
        <v>725</v>
      </c>
      <c r="D337" s="103" t="s">
        <v>726</v>
      </c>
      <c r="E337" s="104">
        <v>1</v>
      </c>
      <c r="F337" s="105" t="s">
        <v>582</v>
      </c>
      <c r="G337" s="24"/>
      <c r="H337" s="25"/>
      <c r="I337" s="26"/>
      <c r="J337" s="27"/>
      <c r="K337" s="25"/>
      <c r="L337" s="28"/>
      <c r="M337" s="15"/>
    </row>
    <row r="338" spans="1:13" ht="16.5" customHeight="1">
      <c r="B338" s="34"/>
      <c r="C338" s="35"/>
      <c r="D338" s="107"/>
      <c r="E338" s="91"/>
      <c r="F338" s="108"/>
      <c r="G338" s="37"/>
      <c r="H338" s="38"/>
      <c r="I338" s="39"/>
      <c r="J338" s="40"/>
      <c r="K338" s="38"/>
      <c r="L338" s="41"/>
      <c r="M338" s="15"/>
    </row>
    <row r="339" spans="1:13" ht="16.5" customHeight="1">
      <c r="A339" s="1">
        <v>7</v>
      </c>
      <c r="B339" s="45"/>
      <c r="C339" s="22" t="s">
        <v>727</v>
      </c>
      <c r="D339" s="103"/>
      <c r="E339" s="104">
        <v>1</v>
      </c>
      <c r="F339" s="105" t="s">
        <v>45</v>
      </c>
      <c r="G339" s="24"/>
      <c r="H339" s="25"/>
      <c r="I339" s="26" t="s">
        <v>728</v>
      </c>
      <c r="J339" s="27"/>
      <c r="K339" s="25"/>
      <c r="L339" s="28"/>
      <c r="M339" s="15"/>
    </row>
    <row r="340" spans="1:13" ht="16.5" customHeight="1">
      <c r="B340" s="34"/>
      <c r="C340" s="35"/>
      <c r="D340" s="107"/>
      <c r="E340" s="91"/>
      <c r="F340" s="108"/>
      <c r="G340" s="37"/>
      <c r="H340" s="38"/>
      <c r="I340" s="39"/>
      <c r="J340" s="40"/>
      <c r="K340" s="38"/>
      <c r="L340" s="41"/>
      <c r="M340" s="15"/>
    </row>
    <row r="341" spans="1:13" ht="16.5" customHeight="1">
      <c r="A341" s="1">
        <v>8</v>
      </c>
      <c r="B341" s="45"/>
      <c r="C341" s="22" t="s">
        <v>642</v>
      </c>
      <c r="D341" s="103"/>
      <c r="E341" s="104">
        <v>1</v>
      </c>
      <c r="F341" s="105" t="s">
        <v>45</v>
      </c>
      <c r="G341" s="24"/>
      <c r="H341" s="25"/>
      <c r="I341" s="26" t="s">
        <v>729</v>
      </c>
      <c r="J341" s="27"/>
      <c r="K341" s="25"/>
      <c r="L341" s="28"/>
      <c r="M341" s="15"/>
    </row>
    <row r="342" spans="1:13" ht="16.5" customHeight="1">
      <c r="B342" s="34"/>
      <c r="C342" s="35"/>
      <c r="D342" s="107"/>
      <c r="E342" s="91"/>
      <c r="F342" s="108"/>
      <c r="G342" s="37"/>
      <c r="H342" s="38"/>
      <c r="I342" s="39"/>
      <c r="J342" s="40"/>
      <c r="K342" s="38"/>
      <c r="L342" s="41"/>
      <c r="M342" s="15"/>
    </row>
    <row r="343" spans="1:13" ht="16.5" customHeight="1">
      <c r="A343" s="1">
        <v>9</v>
      </c>
      <c r="B343" s="45"/>
      <c r="C343" s="22" t="s">
        <v>700</v>
      </c>
      <c r="D343" s="103"/>
      <c r="E343" s="104">
        <v>1</v>
      </c>
      <c r="F343" s="105" t="s">
        <v>45</v>
      </c>
      <c r="G343" s="24"/>
      <c r="H343" s="25"/>
      <c r="I343" s="26" t="s">
        <v>730</v>
      </c>
      <c r="J343" s="27"/>
      <c r="K343" s="25"/>
      <c r="L343" s="28"/>
      <c r="M343" s="15"/>
    </row>
    <row r="344" spans="1:13" ht="16.5" customHeight="1">
      <c r="B344" s="34"/>
      <c r="C344" s="35"/>
      <c r="D344" s="107"/>
      <c r="E344" s="91"/>
      <c r="F344" s="108"/>
      <c r="G344" s="37"/>
      <c r="H344" s="38"/>
      <c r="I344" s="39"/>
      <c r="J344" s="40"/>
      <c r="K344" s="38"/>
      <c r="L344" s="41"/>
      <c r="M344" s="15"/>
    </row>
    <row r="345" spans="1:13" ht="16.5" customHeight="1">
      <c r="A345" s="1">
        <v>10</v>
      </c>
      <c r="B345" s="45"/>
      <c r="C345" s="22"/>
      <c r="D345" s="103"/>
      <c r="E345" s="104"/>
      <c r="F345" s="105"/>
      <c r="G345" s="24"/>
      <c r="H345" s="25"/>
      <c r="I345" s="26"/>
      <c r="J345" s="27"/>
      <c r="K345" s="25"/>
      <c r="L345" s="28"/>
      <c r="M345" s="15"/>
    </row>
    <row r="346" spans="1:13" ht="16.5" customHeight="1">
      <c r="B346" s="34"/>
      <c r="C346" s="35"/>
      <c r="D346" s="107"/>
      <c r="E346" s="91"/>
      <c r="F346" s="108"/>
      <c r="G346" s="37"/>
      <c r="H346" s="38"/>
      <c r="I346" s="39"/>
      <c r="J346" s="40"/>
      <c r="K346" s="38"/>
      <c r="L346" s="41"/>
      <c r="M346" s="15"/>
    </row>
    <row r="347" spans="1:13" ht="16.5" customHeight="1">
      <c r="A347" s="1">
        <v>11</v>
      </c>
      <c r="B347" s="45"/>
      <c r="C347" s="22"/>
      <c r="D347" s="103"/>
      <c r="E347" s="104"/>
      <c r="F347" s="105"/>
      <c r="G347" s="24"/>
      <c r="H347" s="25"/>
      <c r="I347" s="26"/>
      <c r="J347" s="27"/>
      <c r="K347" s="25"/>
      <c r="L347" s="28"/>
      <c r="M347" s="15"/>
    </row>
    <row r="348" spans="1:13" ht="16.5" customHeight="1">
      <c r="B348" s="34"/>
      <c r="C348" s="35"/>
      <c r="D348" s="107"/>
      <c r="E348" s="91"/>
      <c r="F348" s="108"/>
      <c r="G348" s="37"/>
      <c r="H348" s="38"/>
      <c r="I348" s="39"/>
      <c r="J348" s="40"/>
      <c r="K348" s="38"/>
      <c r="L348" s="41"/>
      <c r="M348" s="15"/>
    </row>
    <row r="349" spans="1:13" ht="16.5" customHeight="1">
      <c r="A349" s="1">
        <v>12</v>
      </c>
      <c r="B349" s="45"/>
      <c r="C349" s="22"/>
      <c r="D349" s="103"/>
      <c r="E349" s="104"/>
      <c r="F349" s="105"/>
      <c r="G349" s="24"/>
      <c r="H349" s="25"/>
      <c r="I349" s="26"/>
      <c r="J349" s="27"/>
      <c r="K349" s="25"/>
      <c r="L349" s="28"/>
      <c r="M349" s="15"/>
    </row>
    <row r="350" spans="1:13" ht="16.5" customHeight="1">
      <c r="B350" s="34"/>
      <c r="C350" s="35"/>
      <c r="D350" s="107"/>
      <c r="E350" s="91"/>
      <c r="F350" s="108"/>
      <c r="G350" s="37"/>
      <c r="H350" s="38"/>
      <c r="I350" s="39"/>
      <c r="J350" s="40"/>
      <c r="K350" s="38"/>
      <c r="L350" s="41"/>
      <c r="M350" s="15"/>
    </row>
    <row r="351" spans="1:13" ht="16.5" customHeight="1">
      <c r="A351" s="1">
        <v>13</v>
      </c>
      <c r="B351" s="45"/>
      <c r="C351" s="22"/>
      <c r="D351" s="103"/>
      <c r="E351" s="104"/>
      <c r="F351" s="105"/>
      <c r="G351" s="24"/>
      <c r="H351" s="25"/>
      <c r="I351" s="26"/>
      <c r="J351" s="27"/>
      <c r="K351" s="25"/>
      <c r="L351" s="28"/>
      <c r="M351" s="15"/>
    </row>
    <row r="352" spans="1:13" ht="16.5" customHeight="1">
      <c r="B352" s="34"/>
      <c r="C352" s="35"/>
      <c r="D352" s="107"/>
      <c r="E352" s="91"/>
      <c r="F352" s="108"/>
      <c r="G352" s="37"/>
      <c r="H352" s="38"/>
      <c r="I352" s="39"/>
      <c r="J352" s="40"/>
      <c r="K352" s="38"/>
      <c r="L352" s="41"/>
      <c r="M352" s="15"/>
    </row>
    <row r="353" spans="1:13" ht="16.5" customHeight="1">
      <c r="A353" s="1">
        <v>14</v>
      </c>
      <c r="B353" s="45"/>
      <c r="C353" s="22"/>
      <c r="D353" s="103"/>
      <c r="E353" s="104"/>
      <c r="F353" s="105"/>
      <c r="G353" s="24"/>
      <c r="H353" s="25"/>
      <c r="I353" s="26"/>
      <c r="J353" s="27"/>
      <c r="K353" s="25"/>
      <c r="L353" s="28"/>
      <c r="M353" s="15"/>
    </row>
    <row r="354" spans="1:13" ht="16.5" customHeight="1">
      <c r="B354" s="34"/>
      <c r="C354" s="35"/>
      <c r="D354" s="107"/>
      <c r="E354" s="91"/>
      <c r="F354" s="108"/>
      <c r="G354" s="37"/>
      <c r="H354" s="38"/>
      <c r="I354" s="39"/>
      <c r="J354" s="40"/>
      <c r="K354" s="38"/>
      <c r="L354" s="41"/>
      <c r="M354" s="15"/>
    </row>
    <row r="355" spans="1:13" ht="16.5" customHeight="1">
      <c r="A355" s="1">
        <v>15</v>
      </c>
      <c r="B355" s="45"/>
      <c r="C355" s="22"/>
      <c r="D355" s="103"/>
      <c r="E355" s="104"/>
      <c r="F355" s="105"/>
      <c r="G355" s="24"/>
      <c r="H355" s="25"/>
      <c r="I355" s="26"/>
      <c r="J355" s="27"/>
      <c r="K355" s="25"/>
      <c r="L355" s="28"/>
      <c r="M355" s="15"/>
    </row>
    <row r="356" spans="1:13" ht="16.5" customHeight="1">
      <c r="B356" s="34"/>
      <c r="C356" s="35"/>
      <c r="D356" s="107"/>
      <c r="E356" s="91"/>
      <c r="F356" s="108"/>
      <c r="G356" s="37"/>
      <c r="H356" s="38"/>
      <c r="I356" s="39"/>
      <c r="J356" s="40"/>
      <c r="K356" s="38"/>
      <c r="L356" s="41"/>
      <c r="M356" s="15"/>
    </row>
    <row r="357" spans="1:13" ht="16.5" customHeight="1">
      <c r="A357" s="1">
        <v>16</v>
      </c>
      <c r="B357" s="130"/>
      <c r="C357" s="53" t="s">
        <v>731</v>
      </c>
      <c r="D357" s="119"/>
      <c r="E357" s="93"/>
      <c r="F357" s="77"/>
      <c r="G357" s="54"/>
      <c r="H357" s="55"/>
      <c r="I357" s="66"/>
      <c r="J357" s="120"/>
      <c r="K357" s="55"/>
      <c r="L357" s="121"/>
      <c r="M357" s="15"/>
    </row>
    <row r="358" spans="1:13" ht="16.5" customHeight="1">
      <c r="B358" s="7"/>
      <c r="C358" s="8"/>
      <c r="D358" s="99"/>
      <c r="E358" s="87"/>
      <c r="F358" s="100"/>
      <c r="G358" s="10"/>
      <c r="H358" s="11"/>
      <c r="I358" s="12"/>
      <c r="J358" s="13"/>
      <c r="K358" s="11"/>
      <c r="L358" s="14"/>
      <c r="M358" s="15"/>
    </row>
    <row r="359" spans="1:13" ht="16.5" customHeight="1">
      <c r="A359" s="1">
        <v>1</v>
      </c>
      <c r="B359" s="21" t="s">
        <v>732</v>
      </c>
      <c r="C359" s="22" t="s">
        <v>733</v>
      </c>
      <c r="D359" s="103"/>
      <c r="E359" s="104"/>
      <c r="F359" s="105"/>
      <c r="G359" s="24"/>
      <c r="H359" s="25"/>
      <c r="I359" s="26"/>
      <c r="J359" s="27"/>
      <c r="K359" s="25"/>
      <c r="L359" s="28"/>
      <c r="M359" s="15"/>
    </row>
    <row r="360" spans="1:13" ht="16.5" customHeight="1">
      <c r="B360" s="34"/>
      <c r="C360" s="35"/>
      <c r="D360" s="107"/>
      <c r="E360" s="91"/>
      <c r="F360" s="108"/>
      <c r="G360" s="37"/>
      <c r="H360" s="38"/>
      <c r="I360" s="39"/>
      <c r="J360" s="40"/>
      <c r="K360" s="38"/>
      <c r="L360" s="41"/>
      <c r="M360" s="15"/>
    </row>
    <row r="361" spans="1:13" ht="16.5" customHeight="1">
      <c r="A361" s="1">
        <v>2</v>
      </c>
      <c r="B361" s="45"/>
      <c r="C361" s="22" t="s">
        <v>672</v>
      </c>
      <c r="D361" s="103" t="s">
        <v>734</v>
      </c>
      <c r="E361" s="104">
        <v>2</v>
      </c>
      <c r="F361" s="105" t="s">
        <v>104</v>
      </c>
      <c r="G361" s="24"/>
      <c r="H361" s="25"/>
      <c r="I361" s="26"/>
      <c r="J361" s="27"/>
      <c r="K361" s="25"/>
      <c r="L361" s="28"/>
      <c r="M361" s="15"/>
    </row>
    <row r="362" spans="1:13" ht="16.5" customHeight="1">
      <c r="B362" s="34"/>
      <c r="C362" s="35"/>
      <c r="D362" s="107"/>
      <c r="E362" s="91"/>
      <c r="F362" s="108"/>
      <c r="G362" s="37"/>
      <c r="H362" s="38"/>
      <c r="I362" s="39"/>
      <c r="J362" s="40"/>
      <c r="K362" s="38"/>
      <c r="L362" s="41"/>
      <c r="M362" s="15"/>
    </row>
    <row r="363" spans="1:13" ht="16.5" customHeight="1">
      <c r="A363" s="1">
        <v>3</v>
      </c>
      <c r="B363" s="45"/>
      <c r="C363" s="22" t="s">
        <v>727</v>
      </c>
      <c r="D363" s="103"/>
      <c r="E363" s="104">
        <v>1</v>
      </c>
      <c r="F363" s="105" t="s">
        <v>45</v>
      </c>
      <c r="G363" s="24"/>
      <c r="H363" s="25"/>
      <c r="I363" s="26" t="s">
        <v>735</v>
      </c>
      <c r="J363" s="27"/>
      <c r="K363" s="25"/>
      <c r="L363" s="28"/>
      <c r="M363" s="15"/>
    </row>
    <row r="364" spans="1:13" ht="16.5" customHeight="1">
      <c r="B364" s="34"/>
      <c r="C364" s="35"/>
      <c r="D364" s="107"/>
      <c r="E364" s="91"/>
      <c r="F364" s="108"/>
      <c r="G364" s="37"/>
      <c r="H364" s="38"/>
      <c r="I364" s="39"/>
      <c r="J364" s="40"/>
      <c r="K364" s="38"/>
      <c r="L364" s="41"/>
      <c r="M364" s="15"/>
    </row>
    <row r="365" spans="1:13" ht="16.5" customHeight="1">
      <c r="A365" s="1">
        <v>4</v>
      </c>
      <c r="B365" s="45"/>
      <c r="C365" s="22" t="s">
        <v>698</v>
      </c>
      <c r="D365" s="103"/>
      <c r="E365" s="104">
        <v>1</v>
      </c>
      <c r="F365" s="105" t="s">
        <v>45</v>
      </c>
      <c r="G365" s="24"/>
      <c r="H365" s="25"/>
      <c r="I365" s="26" t="s">
        <v>736</v>
      </c>
      <c r="J365" s="27"/>
      <c r="K365" s="25"/>
      <c r="L365" s="28"/>
      <c r="M365" s="15"/>
    </row>
    <row r="366" spans="1:13" ht="16.5" customHeight="1">
      <c r="B366" s="34"/>
      <c r="C366" s="35"/>
      <c r="D366" s="107"/>
      <c r="E366" s="91"/>
      <c r="F366" s="108"/>
      <c r="G366" s="37"/>
      <c r="H366" s="38"/>
      <c r="I366" s="39"/>
      <c r="J366" s="40"/>
      <c r="K366" s="38"/>
      <c r="L366" s="41"/>
      <c r="M366" s="15"/>
    </row>
    <row r="367" spans="1:13" ht="16.5" customHeight="1">
      <c r="A367" s="1">
        <v>5</v>
      </c>
      <c r="B367" s="45"/>
      <c r="C367" s="22"/>
      <c r="D367" s="103"/>
      <c r="E367" s="104"/>
      <c r="F367" s="105"/>
      <c r="G367" s="24"/>
      <c r="H367" s="25"/>
      <c r="I367" s="26"/>
      <c r="J367" s="27"/>
      <c r="K367" s="25"/>
      <c r="L367" s="28"/>
      <c r="M367" s="15"/>
    </row>
    <row r="368" spans="1:13" ht="16.5" customHeight="1">
      <c r="B368" s="34"/>
      <c r="C368" s="35"/>
      <c r="D368" s="107"/>
      <c r="E368" s="91"/>
      <c r="F368" s="108"/>
      <c r="G368" s="37"/>
      <c r="H368" s="38"/>
      <c r="I368" s="39"/>
      <c r="J368" s="40"/>
      <c r="K368" s="38"/>
      <c r="L368" s="41"/>
      <c r="M368" s="15"/>
    </row>
    <row r="369" spans="1:13" ht="16.5" customHeight="1">
      <c r="A369" s="1">
        <v>6</v>
      </c>
      <c r="B369" s="45"/>
      <c r="C369" s="22"/>
      <c r="D369" s="103"/>
      <c r="E369" s="104"/>
      <c r="F369" s="105"/>
      <c r="G369" s="24"/>
      <c r="H369" s="25"/>
      <c r="I369" s="26"/>
      <c r="J369" s="27"/>
      <c r="K369" s="25"/>
      <c r="L369" s="28"/>
      <c r="M369" s="15"/>
    </row>
    <row r="370" spans="1:13" ht="16.5" customHeight="1">
      <c r="B370" s="34"/>
      <c r="C370" s="35"/>
      <c r="D370" s="107"/>
      <c r="E370" s="91"/>
      <c r="F370" s="108"/>
      <c r="G370" s="37"/>
      <c r="H370" s="38"/>
      <c r="I370" s="39"/>
      <c r="J370" s="40"/>
      <c r="K370" s="38"/>
      <c r="L370" s="41"/>
      <c r="M370" s="15"/>
    </row>
    <row r="371" spans="1:13" ht="16.5" customHeight="1">
      <c r="A371" s="1">
        <v>7</v>
      </c>
      <c r="B371" s="45"/>
      <c r="C371" s="22"/>
      <c r="D371" s="103"/>
      <c r="E371" s="104"/>
      <c r="F371" s="105"/>
      <c r="G371" s="24"/>
      <c r="H371" s="25"/>
      <c r="I371" s="26"/>
      <c r="J371" s="27"/>
      <c r="K371" s="25"/>
      <c r="L371" s="28"/>
      <c r="M371" s="15"/>
    </row>
    <row r="372" spans="1:13" ht="16.5" customHeight="1">
      <c r="B372" s="34"/>
      <c r="C372" s="35"/>
      <c r="D372" s="107"/>
      <c r="E372" s="91"/>
      <c r="F372" s="108"/>
      <c r="G372" s="37"/>
      <c r="H372" s="38"/>
      <c r="I372" s="39"/>
      <c r="J372" s="40"/>
      <c r="K372" s="38"/>
      <c r="L372" s="41"/>
      <c r="M372" s="15"/>
    </row>
    <row r="373" spans="1:13" ht="16.5" customHeight="1">
      <c r="A373" s="1">
        <v>8</v>
      </c>
      <c r="B373" s="45"/>
      <c r="C373" s="22"/>
      <c r="D373" s="103"/>
      <c r="E373" s="104"/>
      <c r="F373" s="105"/>
      <c r="G373" s="24"/>
      <c r="H373" s="25"/>
      <c r="I373" s="26"/>
      <c r="J373" s="27"/>
      <c r="K373" s="25"/>
      <c r="L373" s="28"/>
      <c r="M373" s="15"/>
    </row>
    <row r="374" spans="1:13" ht="16.5" customHeight="1">
      <c r="B374" s="34"/>
      <c r="C374" s="35"/>
      <c r="D374" s="107"/>
      <c r="E374" s="91"/>
      <c r="F374" s="108"/>
      <c r="G374" s="37"/>
      <c r="H374" s="38"/>
      <c r="I374" s="39"/>
      <c r="J374" s="40"/>
      <c r="K374" s="38"/>
      <c r="L374" s="41"/>
      <c r="M374" s="15"/>
    </row>
    <row r="375" spans="1:13" ht="16.5" customHeight="1">
      <c r="A375" s="1">
        <v>9</v>
      </c>
      <c r="B375" s="45"/>
      <c r="C375" s="22"/>
      <c r="D375" s="103"/>
      <c r="E375" s="104"/>
      <c r="F375" s="105"/>
      <c r="G375" s="24"/>
      <c r="H375" s="25"/>
      <c r="I375" s="26"/>
      <c r="J375" s="27"/>
      <c r="K375" s="25"/>
      <c r="L375" s="28"/>
      <c r="M375" s="15"/>
    </row>
    <row r="376" spans="1:13" ht="16.5" customHeight="1">
      <c r="B376" s="34"/>
      <c r="C376" s="35"/>
      <c r="D376" s="107"/>
      <c r="E376" s="91"/>
      <c r="F376" s="108"/>
      <c r="G376" s="37"/>
      <c r="H376" s="38"/>
      <c r="I376" s="39"/>
      <c r="J376" s="40"/>
      <c r="K376" s="38"/>
      <c r="L376" s="41"/>
      <c r="M376" s="15"/>
    </row>
    <row r="377" spans="1:13" ht="16.5" customHeight="1">
      <c r="A377" s="1">
        <v>10</v>
      </c>
      <c r="B377" s="45"/>
      <c r="C377" s="22"/>
      <c r="D377" s="103"/>
      <c r="E377" s="104"/>
      <c r="F377" s="105"/>
      <c r="G377" s="24"/>
      <c r="H377" s="25"/>
      <c r="I377" s="26"/>
      <c r="J377" s="27"/>
      <c r="K377" s="25"/>
      <c r="L377" s="28"/>
      <c r="M377" s="15"/>
    </row>
    <row r="378" spans="1:13" ht="16.5" customHeight="1">
      <c r="B378" s="34"/>
      <c r="C378" s="35"/>
      <c r="D378" s="107"/>
      <c r="E378" s="91"/>
      <c r="F378" s="108"/>
      <c r="G378" s="37"/>
      <c r="H378" s="38"/>
      <c r="I378" s="39"/>
      <c r="J378" s="40"/>
      <c r="K378" s="38"/>
      <c r="L378" s="41"/>
      <c r="M378" s="15"/>
    </row>
    <row r="379" spans="1:13" ht="16.5" customHeight="1">
      <c r="A379" s="1">
        <v>11</v>
      </c>
      <c r="B379" s="45"/>
      <c r="C379" s="22"/>
      <c r="D379" s="103"/>
      <c r="E379" s="104"/>
      <c r="F379" s="105"/>
      <c r="G379" s="24"/>
      <c r="H379" s="25"/>
      <c r="I379" s="26"/>
      <c r="J379" s="27"/>
      <c r="K379" s="25"/>
      <c r="L379" s="28"/>
      <c r="M379" s="15"/>
    </row>
    <row r="380" spans="1:13" ht="16.5" customHeight="1">
      <c r="B380" s="34"/>
      <c r="C380" s="35"/>
      <c r="D380" s="107"/>
      <c r="E380" s="91"/>
      <c r="F380" s="108"/>
      <c r="G380" s="37"/>
      <c r="H380" s="38"/>
      <c r="I380" s="39"/>
      <c r="J380" s="40"/>
      <c r="K380" s="38"/>
      <c r="L380" s="41"/>
      <c r="M380" s="15"/>
    </row>
    <row r="381" spans="1:13" ht="16.5" customHeight="1">
      <c r="A381" s="1">
        <v>12</v>
      </c>
      <c r="B381" s="45"/>
      <c r="C381" s="22"/>
      <c r="D381" s="103"/>
      <c r="E381" s="104"/>
      <c r="F381" s="105"/>
      <c r="G381" s="24"/>
      <c r="H381" s="25"/>
      <c r="I381" s="26"/>
      <c r="J381" s="27"/>
      <c r="K381" s="25"/>
      <c r="L381" s="28"/>
      <c r="M381" s="15"/>
    </row>
    <row r="382" spans="1:13" ht="16.5" customHeight="1">
      <c r="B382" s="34"/>
      <c r="C382" s="35"/>
      <c r="D382" s="107"/>
      <c r="E382" s="91"/>
      <c r="F382" s="108"/>
      <c r="G382" s="37"/>
      <c r="H382" s="38"/>
      <c r="I382" s="39"/>
      <c r="J382" s="40"/>
      <c r="K382" s="38"/>
      <c r="L382" s="41"/>
      <c r="M382" s="15"/>
    </row>
    <row r="383" spans="1:13" ht="16.5" customHeight="1">
      <c r="A383" s="1">
        <v>13</v>
      </c>
      <c r="B383" s="45"/>
      <c r="C383" s="22"/>
      <c r="D383" s="103"/>
      <c r="E383" s="104"/>
      <c r="F383" s="105"/>
      <c r="G383" s="24"/>
      <c r="H383" s="25"/>
      <c r="I383" s="26"/>
      <c r="J383" s="27"/>
      <c r="K383" s="25"/>
      <c r="L383" s="28"/>
      <c r="M383" s="15"/>
    </row>
    <row r="384" spans="1:13" ht="16.5" customHeight="1">
      <c r="B384" s="34"/>
      <c r="C384" s="35"/>
      <c r="D384" s="107"/>
      <c r="E384" s="91"/>
      <c r="F384" s="108"/>
      <c r="G384" s="37"/>
      <c r="H384" s="38"/>
      <c r="I384" s="39"/>
      <c r="J384" s="40"/>
      <c r="K384" s="38"/>
      <c r="L384" s="41"/>
      <c r="M384" s="15"/>
    </row>
    <row r="385" spans="1:13" ht="16.5" customHeight="1">
      <c r="A385" s="1">
        <v>14</v>
      </c>
      <c r="B385" s="45"/>
      <c r="C385" s="22"/>
      <c r="D385" s="103"/>
      <c r="E385" s="104"/>
      <c r="F385" s="105"/>
      <c r="G385" s="24"/>
      <c r="H385" s="25"/>
      <c r="I385" s="26"/>
      <c r="J385" s="27"/>
      <c r="K385" s="25"/>
      <c r="L385" s="28"/>
      <c r="M385" s="15"/>
    </row>
    <row r="386" spans="1:13" ht="16.5" customHeight="1">
      <c r="B386" s="34"/>
      <c r="C386" s="35"/>
      <c r="D386" s="107"/>
      <c r="E386" s="91"/>
      <c r="F386" s="108"/>
      <c r="G386" s="37"/>
      <c r="H386" s="38"/>
      <c r="I386" s="39"/>
      <c r="J386" s="40"/>
      <c r="K386" s="38"/>
      <c r="L386" s="41"/>
      <c r="M386" s="15"/>
    </row>
    <row r="387" spans="1:13" ht="16.5" customHeight="1">
      <c r="A387" s="1">
        <v>15</v>
      </c>
      <c r="B387" s="45"/>
      <c r="C387" s="22"/>
      <c r="D387" s="103"/>
      <c r="E387" s="104"/>
      <c r="F387" s="105"/>
      <c r="G387" s="24"/>
      <c r="H387" s="25"/>
      <c r="I387" s="26"/>
      <c r="J387" s="27"/>
      <c r="K387" s="25"/>
      <c r="L387" s="28"/>
      <c r="M387" s="15"/>
    </row>
    <row r="388" spans="1:13" ht="16.5" customHeight="1">
      <c r="B388" s="34"/>
      <c r="C388" s="35"/>
      <c r="D388" s="107"/>
      <c r="E388" s="91"/>
      <c r="F388" s="108"/>
      <c r="G388" s="37"/>
      <c r="H388" s="38"/>
      <c r="I388" s="39"/>
      <c r="J388" s="40"/>
      <c r="K388" s="38"/>
      <c r="L388" s="41"/>
      <c r="M388" s="15"/>
    </row>
    <row r="389" spans="1:13" ht="16.5" customHeight="1">
      <c r="A389" s="1">
        <v>16</v>
      </c>
      <c r="B389" s="130"/>
      <c r="C389" s="53" t="s">
        <v>737</v>
      </c>
      <c r="D389" s="119"/>
      <c r="E389" s="93"/>
      <c r="F389" s="77"/>
      <c r="G389" s="54"/>
      <c r="H389" s="55"/>
      <c r="I389" s="66"/>
      <c r="J389" s="120"/>
      <c r="K389" s="55"/>
      <c r="L389" s="121"/>
      <c r="M389" s="15"/>
    </row>
    <row r="390" spans="1:13" ht="16.5" customHeight="1">
      <c r="B390" s="7"/>
      <c r="C390" s="8"/>
      <c r="D390" s="99"/>
      <c r="E390" s="87"/>
      <c r="F390" s="100"/>
      <c r="G390" s="10"/>
      <c r="H390" s="11"/>
      <c r="I390" s="12"/>
      <c r="J390" s="13"/>
      <c r="K390" s="11"/>
      <c r="L390" s="14"/>
      <c r="M390" s="15"/>
    </row>
    <row r="391" spans="1:13" ht="16.5" customHeight="1">
      <c r="A391" s="1">
        <v>1</v>
      </c>
      <c r="B391" s="21" t="s">
        <v>738</v>
      </c>
      <c r="C391" s="22" t="s">
        <v>739</v>
      </c>
      <c r="D391" s="103"/>
      <c r="E391" s="104"/>
      <c r="F391" s="105"/>
      <c r="G391" s="24"/>
      <c r="H391" s="25"/>
      <c r="I391" s="26"/>
      <c r="J391" s="27"/>
      <c r="K391" s="25"/>
      <c r="L391" s="28"/>
      <c r="M391" s="15"/>
    </row>
    <row r="392" spans="1:13" ht="16.5" customHeight="1">
      <c r="B392" s="34"/>
      <c r="C392" s="35"/>
      <c r="D392" s="107"/>
      <c r="E392" s="91"/>
      <c r="F392" s="108"/>
      <c r="G392" s="37"/>
      <c r="H392" s="38"/>
      <c r="I392" s="39"/>
      <c r="J392" s="40"/>
      <c r="K392" s="38"/>
      <c r="L392" s="41"/>
      <c r="M392" s="15"/>
    </row>
    <row r="393" spans="1:13" ht="16.5" customHeight="1">
      <c r="A393" s="1">
        <v>2</v>
      </c>
      <c r="B393" s="45"/>
      <c r="C393" s="22" t="s">
        <v>740</v>
      </c>
      <c r="D393" s="103" t="s">
        <v>741</v>
      </c>
      <c r="E393" s="104">
        <v>2</v>
      </c>
      <c r="F393" s="105" t="s">
        <v>104</v>
      </c>
      <c r="G393" s="24"/>
      <c r="H393" s="25"/>
      <c r="I393" s="26"/>
      <c r="J393" s="27"/>
      <c r="K393" s="25"/>
      <c r="L393" s="28"/>
      <c r="M393" s="15"/>
    </row>
    <row r="394" spans="1:13" ht="16.5" customHeight="1">
      <c r="B394" s="34"/>
      <c r="C394" s="35"/>
      <c r="D394" s="107"/>
      <c r="E394" s="91"/>
      <c r="F394" s="108"/>
      <c r="G394" s="37"/>
      <c r="H394" s="38"/>
      <c r="I394" s="39"/>
      <c r="J394" s="40"/>
      <c r="K394" s="38"/>
      <c r="L394" s="41"/>
      <c r="M394" s="15"/>
    </row>
    <row r="395" spans="1:13" ht="16.5" customHeight="1">
      <c r="A395" s="1">
        <v>3</v>
      </c>
      <c r="B395" s="45"/>
      <c r="C395" s="22" t="s">
        <v>742</v>
      </c>
      <c r="D395" s="103" t="s">
        <v>743</v>
      </c>
      <c r="E395" s="104">
        <v>1</v>
      </c>
      <c r="F395" s="105" t="s">
        <v>582</v>
      </c>
      <c r="G395" s="24"/>
      <c r="H395" s="25"/>
      <c r="I395" s="26"/>
      <c r="J395" s="27"/>
      <c r="K395" s="25"/>
      <c r="L395" s="28"/>
      <c r="M395" s="15"/>
    </row>
    <row r="396" spans="1:13" ht="16.5" customHeight="1">
      <c r="B396" s="34"/>
      <c r="C396" s="35"/>
      <c r="D396" s="107"/>
      <c r="E396" s="91"/>
      <c r="F396" s="108"/>
      <c r="G396" s="37"/>
      <c r="H396" s="38"/>
      <c r="I396" s="39"/>
      <c r="J396" s="40"/>
      <c r="K396" s="38"/>
      <c r="L396" s="41"/>
      <c r="M396" s="15"/>
    </row>
    <row r="397" spans="1:13" ht="16.5" customHeight="1">
      <c r="A397" s="1">
        <v>4</v>
      </c>
      <c r="B397" s="45"/>
      <c r="C397" s="22" t="s">
        <v>727</v>
      </c>
      <c r="D397" s="103"/>
      <c r="E397" s="104">
        <v>1</v>
      </c>
      <c r="F397" s="105" t="s">
        <v>45</v>
      </c>
      <c r="G397" s="24"/>
      <c r="H397" s="25"/>
      <c r="I397" s="26" t="s">
        <v>744</v>
      </c>
      <c r="J397" s="27"/>
      <c r="K397" s="25"/>
      <c r="L397" s="28"/>
      <c r="M397" s="15"/>
    </row>
    <row r="398" spans="1:13" ht="16.5" customHeight="1">
      <c r="B398" s="34"/>
      <c r="C398" s="35"/>
      <c r="D398" s="107"/>
      <c r="E398" s="91"/>
      <c r="F398" s="108"/>
      <c r="G398" s="37"/>
      <c r="H398" s="38"/>
      <c r="I398" s="39"/>
      <c r="J398" s="40"/>
      <c r="K398" s="38"/>
      <c r="L398" s="41"/>
      <c r="M398" s="15"/>
    </row>
    <row r="399" spans="1:13" ht="16.5" customHeight="1">
      <c r="A399" s="1">
        <v>5</v>
      </c>
      <c r="B399" s="45"/>
      <c r="C399" s="22" t="s">
        <v>700</v>
      </c>
      <c r="D399" s="103"/>
      <c r="E399" s="104">
        <v>1</v>
      </c>
      <c r="F399" s="105" t="s">
        <v>45</v>
      </c>
      <c r="G399" s="24"/>
      <c r="H399" s="25"/>
      <c r="I399" s="26" t="s">
        <v>745</v>
      </c>
      <c r="J399" s="27"/>
      <c r="K399" s="25"/>
      <c r="L399" s="28"/>
      <c r="M399" s="15"/>
    </row>
    <row r="400" spans="1:13" ht="16.5" customHeight="1">
      <c r="B400" s="34"/>
      <c r="C400" s="35"/>
      <c r="D400" s="107"/>
      <c r="E400" s="91"/>
      <c r="F400" s="108"/>
      <c r="G400" s="37"/>
      <c r="H400" s="38"/>
      <c r="I400" s="39"/>
      <c r="J400" s="40"/>
      <c r="K400" s="38"/>
      <c r="L400" s="41"/>
      <c r="M400" s="15"/>
    </row>
    <row r="401" spans="1:13" ht="16.5" customHeight="1">
      <c r="A401" s="1">
        <v>6</v>
      </c>
      <c r="B401" s="45"/>
      <c r="C401" s="22"/>
      <c r="D401" s="103"/>
      <c r="E401" s="104"/>
      <c r="F401" s="105"/>
      <c r="G401" s="24"/>
      <c r="H401" s="25"/>
      <c r="I401" s="26"/>
      <c r="J401" s="27"/>
      <c r="K401" s="25"/>
      <c r="L401" s="28"/>
      <c r="M401" s="15"/>
    </row>
    <row r="402" spans="1:13" ht="16.5" customHeight="1">
      <c r="B402" s="34"/>
      <c r="C402" s="35"/>
      <c r="D402" s="107"/>
      <c r="E402" s="91"/>
      <c r="F402" s="108"/>
      <c r="G402" s="37"/>
      <c r="H402" s="38"/>
      <c r="I402" s="39"/>
      <c r="J402" s="40"/>
      <c r="K402" s="38"/>
      <c r="L402" s="41"/>
      <c r="M402" s="15"/>
    </row>
    <row r="403" spans="1:13" ht="16.5" customHeight="1">
      <c r="A403" s="1">
        <v>7</v>
      </c>
      <c r="B403" s="45"/>
      <c r="C403" s="22"/>
      <c r="D403" s="103"/>
      <c r="E403" s="104"/>
      <c r="F403" s="105"/>
      <c r="G403" s="24"/>
      <c r="H403" s="25"/>
      <c r="I403" s="26"/>
      <c r="J403" s="27"/>
      <c r="K403" s="25"/>
      <c r="L403" s="28"/>
      <c r="M403" s="15"/>
    </row>
    <row r="404" spans="1:13" ht="16.5" customHeight="1">
      <c r="B404" s="34"/>
      <c r="C404" s="35"/>
      <c r="D404" s="107"/>
      <c r="E404" s="91"/>
      <c r="F404" s="108"/>
      <c r="G404" s="37"/>
      <c r="H404" s="38"/>
      <c r="I404" s="39"/>
      <c r="J404" s="40"/>
      <c r="K404" s="38"/>
      <c r="L404" s="41"/>
      <c r="M404" s="15"/>
    </row>
    <row r="405" spans="1:13" ht="16.5" customHeight="1">
      <c r="A405" s="1">
        <v>8</v>
      </c>
      <c r="B405" s="45"/>
      <c r="C405" s="22"/>
      <c r="D405" s="103"/>
      <c r="E405" s="104"/>
      <c r="F405" s="105"/>
      <c r="G405" s="24"/>
      <c r="H405" s="25"/>
      <c r="I405" s="26"/>
      <c r="J405" s="27"/>
      <c r="K405" s="25"/>
      <c r="L405" s="28"/>
      <c r="M405" s="15"/>
    </row>
    <row r="406" spans="1:13" ht="16.5" customHeight="1">
      <c r="B406" s="34"/>
      <c r="C406" s="35"/>
      <c r="D406" s="107"/>
      <c r="E406" s="91"/>
      <c r="F406" s="108"/>
      <c r="G406" s="37"/>
      <c r="H406" s="38"/>
      <c r="I406" s="39"/>
      <c r="J406" s="40"/>
      <c r="K406" s="38"/>
      <c r="L406" s="41"/>
      <c r="M406" s="15"/>
    </row>
    <row r="407" spans="1:13" ht="16.5" customHeight="1">
      <c r="A407" s="1">
        <v>9</v>
      </c>
      <c r="B407" s="45"/>
      <c r="C407" s="22"/>
      <c r="D407" s="103"/>
      <c r="E407" s="104"/>
      <c r="F407" s="105"/>
      <c r="G407" s="24"/>
      <c r="H407" s="25"/>
      <c r="I407" s="26"/>
      <c r="J407" s="27"/>
      <c r="K407" s="25"/>
      <c r="L407" s="28"/>
      <c r="M407" s="15"/>
    </row>
    <row r="408" spans="1:13" ht="16.5" customHeight="1">
      <c r="B408" s="34"/>
      <c r="C408" s="35"/>
      <c r="D408" s="107"/>
      <c r="E408" s="91"/>
      <c r="F408" s="108"/>
      <c r="G408" s="37"/>
      <c r="H408" s="38"/>
      <c r="I408" s="39"/>
      <c r="J408" s="40"/>
      <c r="K408" s="38"/>
      <c r="L408" s="41"/>
      <c r="M408" s="15"/>
    </row>
    <row r="409" spans="1:13" ht="16.5" customHeight="1">
      <c r="A409" s="1">
        <v>10</v>
      </c>
      <c r="B409" s="45"/>
      <c r="C409" s="22"/>
      <c r="D409" s="103"/>
      <c r="E409" s="104"/>
      <c r="F409" s="105"/>
      <c r="G409" s="24"/>
      <c r="H409" s="25"/>
      <c r="I409" s="26"/>
      <c r="J409" s="27"/>
      <c r="K409" s="25"/>
      <c r="L409" s="28"/>
      <c r="M409" s="15"/>
    </row>
    <row r="410" spans="1:13" ht="16.5" customHeight="1">
      <c r="B410" s="34"/>
      <c r="C410" s="35"/>
      <c r="D410" s="107"/>
      <c r="E410" s="91"/>
      <c r="F410" s="108"/>
      <c r="G410" s="37"/>
      <c r="H410" s="38"/>
      <c r="I410" s="39"/>
      <c r="J410" s="40"/>
      <c r="K410" s="38"/>
      <c r="L410" s="41"/>
      <c r="M410" s="15"/>
    </row>
    <row r="411" spans="1:13" ht="16.5" customHeight="1">
      <c r="A411" s="1">
        <v>11</v>
      </c>
      <c r="B411" s="45"/>
      <c r="C411" s="22"/>
      <c r="D411" s="103"/>
      <c r="E411" s="104"/>
      <c r="F411" s="105"/>
      <c r="G411" s="24"/>
      <c r="H411" s="25"/>
      <c r="I411" s="26"/>
      <c r="J411" s="27"/>
      <c r="K411" s="25"/>
      <c r="L411" s="28"/>
      <c r="M411" s="15"/>
    </row>
    <row r="412" spans="1:13" ht="16.5" customHeight="1">
      <c r="B412" s="34"/>
      <c r="C412" s="35"/>
      <c r="D412" s="107"/>
      <c r="E412" s="91"/>
      <c r="F412" s="108"/>
      <c r="G412" s="37"/>
      <c r="H412" s="38"/>
      <c r="I412" s="39"/>
      <c r="J412" s="40"/>
      <c r="K412" s="38"/>
      <c r="L412" s="41"/>
      <c r="M412" s="15"/>
    </row>
    <row r="413" spans="1:13" ht="16.5" customHeight="1">
      <c r="A413" s="1">
        <v>12</v>
      </c>
      <c r="B413" s="45"/>
      <c r="C413" s="22"/>
      <c r="D413" s="103"/>
      <c r="E413" s="104"/>
      <c r="F413" s="105"/>
      <c r="G413" s="24"/>
      <c r="H413" s="25"/>
      <c r="I413" s="26"/>
      <c r="J413" s="27"/>
      <c r="K413" s="25"/>
      <c r="L413" s="28"/>
      <c r="M413" s="15"/>
    </row>
    <row r="414" spans="1:13" ht="16.5" customHeight="1">
      <c r="B414" s="34"/>
      <c r="C414" s="35"/>
      <c r="D414" s="107"/>
      <c r="E414" s="91"/>
      <c r="F414" s="108"/>
      <c r="G414" s="37"/>
      <c r="H414" s="38"/>
      <c r="I414" s="39"/>
      <c r="J414" s="40"/>
      <c r="K414" s="38"/>
      <c r="L414" s="41"/>
      <c r="M414" s="15"/>
    </row>
    <row r="415" spans="1:13" ht="16.5" customHeight="1">
      <c r="A415" s="1">
        <v>13</v>
      </c>
      <c r="B415" s="45"/>
      <c r="C415" s="22"/>
      <c r="D415" s="103"/>
      <c r="E415" s="104"/>
      <c r="F415" s="105"/>
      <c r="G415" s="24"/>
      <c r="H415" s="25"/>
      <c r="I415" s="26"/>
      <c r="J415" s="27"/>
      <c r="K415" s="25"/>
      <c r="L415" s="28"/>
      <c r="M415" s="15"/>
    </row>
    <row r="416" spans="1:13" ht="16.5" customHeight="1">
      <c r="B416" s="34"/>
      <c r="C416" s="35"/>
      <c r="D416" s="107"/>
      <c r="E416" s="91"/>
      <c r="F416" s="108"/>
      <c r="G416" s="37"/>
      <c r="H416" s="38"/>
      <c r="I416" s="39"/>
      <c r="J416" s="40"/>
      <c r="K416" s="38"/>
      <c r="L416" s="41"/>
      <c r="M416" s="15"/>
    </row>
    <row r="417" spans="1:13" ht="16.5" customHeight="1">
      <c r="A417" s="1">
        <v>14</v>
      </c>
      <c r="B417" s="45"/>
      <c r="C417" s="22"/>
      <c r="D417" s="103"/>
      <c r="E417" s="104"/>
      <c r="F417" s="105"/>
      <c r="G417" s="24"/>
      <c r="H417" s="25"/>
      <c r="I417" s="26"/>
      <c r="J417" s="27"/>
      <c r="K417" s="25"/>
      <c r="L417" s="28"/>
      <c r="M417" s="15"/>
    </row>
    <row r="418" spans="1:13" ht="16.5" customHeight="1">
      <c r="B418" s="34"/>
      <c r="C418" s="35"/>
      <c r="D418" s="107"/>
      <c r="E418" s="91"/>
      <c r="F418" s="108"/>
      <c r="G418" s="37"/>
      <c r="H418" s="38"/>
      <c r="I418" s="39"/>
      <c r="J418" s="40"/>
      <c r="K418" s="38"/>
      <c r="L418" s="41"/>
      <c r="M418" s="15"/>
    </row>
    <row r="419" spans="1:13" ht="16.5" customHeight="1">
      <c r="A419" s="1">
        <v>15</v>
      </c>
      <c r="B419" s="45"/>
      <c r="C419" s="22"/>
      <c r="D419" s="103"/>
      <c r="E419" s="104"/>
      <c r="F419" s="105"/>
      <c r="G419" s="24"/>
      <c r="H419" s="25"/>
      <c r="I419" s="26"/>
      <c r="J419" s="27"/>
      <c r="K419" s="25"/>
      <c r="L419" s="28"/>
      <c r="M419" s="15"/>
    </row>
    <row r="420" spans="1:13" ht="16.5" customHeight="1">
      <c r="B420" s="34"/>
      <c r="C420" s="35"/>
      <c r="D420" s="107"/>
      <c r="E420" s="91"/>
      <c r="F420" s="108"/>
      <c r="G420" s="37"/>
      <c r="H420" s="38"/>
      <c r="I420" s="39"/>
      <c r="J420" s="40"/>
      <c r="K420" s="38"/>
      <c r="L420" s="41"/>
      <c r="M420" s="15"/>
    </row>
    <row r="421" spans="1:13" ht="16.5" customHeight="1">
      <c r="A421" s="1">
        <v>16</v>
      </c>
      <c r="B421" s="130"/>
      <c r="C421" s="53" t="s">
        <v>746</v>
      </c>
      <c r="D421" s="119"/>
      <c r="E421" s="93"/>
      <c r="F421" s="77"/>
      <c r="G421" s="54"/>
      <c r="H421" s="55"/>
      <c r="I421" s="66"/>
      <c r="J421" s="120"/>
      <c r="K421" s="55"/>
      <c r="L421" s="121"/>
      <c r="M421" s="15"/>
    </row>
    <row r="422" spans="1:13" ht="16.5" customHeight="1">
      <c r="B422" s="7"/>
      <c r="C422" s="8"/>
      <c r="D422" s="99"/>
      <c r="E422" s="87"/>
      <c r="F422" s="100"/>
      <c r="G422" s="10"/>
      <c r="H422" s="11"/>
      <c r="I422" s="12"/>
      <c r="J422" s="13"/>
      <c r="K422" s="11"/>
      <c r="L422" s="14"/>
      <c r="M422" s="15"/>
    </row>
    <row r="423" spans="1:13" ht="16.5" customHeight="1">
      <c r="A423" s="1">
        <v>1</v>
      </c>
      <c r="B423" s="21" t="s">
        <v>747</v>
      </c>
      <c r="C423" s="22" t="s">
        <v>748</v>
      </c>
      <c r="D423" s="103"/>
      <c r="E423" s="104"/>
      <c r="F423" s="105"/>
      <c r="G423" s="24"/>
      <c r="H423" s="25"/>
      <c r="I423" s="26"/>
      <c r="J423" s="27"/>
      <c r="K423" s="25"/>
      <c r="L423" s="28"/>
      <c r="M423" s="15"/>
    </row>
    <row r="424" spans="1:13" ht="16.5" customHeight="1">
      <c r="B424" s="34"/>
      <c r="C424" s="35"/>
      <c r="D424" s="107" t="s">
        <v>749</v>
      </c>
      <c r="E424" s="91"/>
      <c r="F424" s="108"/>
      <c r="G424" s="37"/>
      <c r="H424" s="38"/>
      <c r="I424" s="39"/>
      <c r="J424" s="40"/>
      <c r="K424" s="38"/>
      <c r="L424" s="41"/>
      <c r="M424" s="15"/>
    </row>
    <row r="425" spans="1:13" ht="16.5" customHeight="1">
      <c r="A425" s="1">
        <v>2</v>
      </c>
      <c r="B425" s="45"/>
      <c r="C425" s="22" t="s">
        <v>750</v>
      </c>
      <c r="D425" s="103" t="s">
        <v>751</v>
      </c>
      <c r="E425" s="104">
        <v>1</v>
      </c>
      <c r="F425" s="105" t="s">
        <v>540</v>
      </c>
      <c r="G425" s="24"/>
      <c r="H425" s="25"/>
      <c r="I425" s="26"/>
      <c r="J425" s="27"/>
      <c r="K425" s="25"/>
      <c r="L425" s="28"/>
      <c r="M425" s="15"/>
    </row>
    <row r="426" spans="1:13" ht="16.5" customHeight="1">
      <c r="B426" s="34"/>
      <c r="C426" s="35"/>
      <c r="D426" s="107" t="s">
        <v>752</v>
      </c>
      <c r="E426" s="91"/>
      <c r="F426" s="108"/>
      <c r="G426" s="37"/>
      <c r="H426" s="38"/>
      <c r="I426" s="39"/>
      <c r="J426" s="40"/>
      <c r="K426" s="38"/>
      <c r="L426" s="41"/>
      <c r="M426" s="15"/>
    </row>
    <row r="427" spans="1:13" ht="16.5" customHeight="1">
      <c r="A427" s="1">
        <v>3</v>
      </c>
      <c r="B427" s="45"/>
      <c r="C427" s="22" t="s">
        <v>753</v>
      </c>
      <c r="D427" s="103" t="s">
        <v>754</v>
      </c>
      <c r="E427" s="104">
        <v>12</v>
      </c>
      <c r="F427" s="105" t="s">
        <v>540</v>
      </c>
      <c r="G427" s="24"/>
      <c r="H427" s="25"/>
      <c r="I427" s="26"/>
      <c r="J427" s="27"/>
      <c r="K427" s="25"/>
      <c r="L427" s="28"/>
      <c r="M427" s="15"/>
    </row>
    <row r="428" spans="1:13" ht="16.5" customHeight="1">
      <c r="B428" s="34"/>
      <c r="C428" s="35"/>
      <c r="D428" s="107"/>
      <c r="E428" s="91"/>
      <c r="F428" s="108"/>
      <c r="G428" s="37"/>
      <c r="H428" s="38"/>
      <c r="I428" s="39"/>
      <c r="J428" s="40"/>
      <c r="K428" s="38"/>
      <c r="L428" s="41"/>
      <c r="M428" s="15"/>
    </row>
    <row r="429" spans="1:13" ht="16.5" customHeight="1">
      <c r="A429" s="1">
        <v>4</v>
      </c>
      <c r="B429" s="45"/>
      <c r="C429" s="22" t="s">
        <v>755</v>
      </c>
      <c r="D429" s="103" t="s">
        <v>756</v>
      </c>
      <c r="E429" s="104">
        <v>1</v>
      </c>
      <c r="F429" s="105" t="s">
        <v>540</v>
      </c>
      <c r="G429" s="24"/>
      <c r="H429" s="25"/>
      <c r="I429" s="26"/>
      <c r="J429" s="27"/>
      <c r="K429" s="25"/>
      <c r="L429" s="28"/>
      <c r="M429" s="15"/>
    </row>
    <row r="430" spans="1:13" ht="16.5" customHeight="1">
      <c r="B430" s="34"/>
      <c r="C430" s="35"/>
      <c r="D430" s="107"/>
      <c r="E430" s="91"/>
      <c r="F430" s="108"/>
      <c r="G430" s="37"/>
      <c r="H430" s="38"/>
      <c r="I430" s="39"/>
      <c r="J430" s="40"/>
      <c r="K430" s="38"/>
      <c r="L430" s="41"/>
      <c r="M430" s="15"/>
    </row>
    <row r="431" spans="1:13" ht="16.5" customHeight="1">
      <c r="A431" s="1">
        <v>5</v>
      </c>
      <c r="B431" s="45"/>
      <c r="C431" s="22" t="s">
        <v>740</v>
      </c>
      <c r="D431" s="103" t="s">
        <v>757</v>
      </c>
      <c r="E431" s="104">
        <v>44</v>
      </c>
      <c r="F431" s="105" t="s">
        <v>104</v>
      </c>
      <c r="G431" s="24"/>
      <c r="H431" s="25"/>
      <c r="I431" s="26"/>
      <c r="J431" s="27"/>
      <c r="K431" s="25"/>
      <c r="L431" s="28"/>
      <c r="M431" s="15"/>
    </row>
    <row r="432" spans="1:13" ht="16.5" customHeight="1">
      <c r="B432" s="34"/>
      <c r="C432" s="35"/>
      <c r="D432" s="107"/>
      <c r="E432" s="91"/>
      <c r="F432" s="108"/>
      <c r="G432" s="37"/>
      <c r="H432" s="38"/>
      <c r="I432" s="39"/>
      <c r="J432" s="40"/>
      <c r="K432" s="38"/>
      <c r="L432" s="41"/>
      <c r="M432" s="15"/>
    </row>
    <row r="433" spans="1:13" ht="16.5" customHeight="1">
      <c r="A433" s="1">
        <v>6</v>
      </c>
      <c r="B433" s="45"/>
      <c r="C433" s="22" t="s">
        <v>740</v>
      </c>
      <c r="D433" s="103" t="s">
        <v>758</v>
      </c>
      <c r="E433" s="104">
        <v>53</v>
      </c>
      <c r="F433" s="105" t="s">
        <v>104</v>
      </c>
      <c r="G433" s="24"/>
      <c r="H433" s="25"/>
      <c r="I433" s="26"/>
      <c r="J433" s="27"/>
      <c r="K433" s="25"/>
      <c r="L433" s="28"/>
      <c r="M433" s="15"/>
    </row>
    <row r="434" spans="1:13" ht="16.5" customHeight="1">
      <c r="B434" s="34"/>
      <c r="C434" s="35"/>
      <c r="D434" s="107"/>
      <c r="E434" s="91"/>
      <c r="F434" s="108"/>
      <c r="G434" s="37"/>
      <c r="H434" s="38"/>
      <c r="I434" s="39"/>
      <c r="J434" s="40"/>
      <c r="K434" s="38"/>
      <c r="L434" s="41"/>
      <c r="M434" s="15"/>
    </row>
    <row r="435" spans="1:13" ht="16.5" customHeight="1">
      <c r="A435" s="1">
        <v>7</v>
      </c>
      <c r="B435" s="45"/>
      <c r="C435" s="22" t="s">
        <v>684</v>
      </c>
      <c r="D435" s="103" t="s">
        <v>688</v>
      </c>
      <c r="E435" s="104">
        <v>1</v>
      </c>
      <c r="F435" s="105" t="s">
        <v>582</v>
      </c>
      <c r="G435" s="24"/>
      <c r="H435" s="25"/>
      <c r="I435" s="26"/>
      <c r="J435" s="27"/>
      <c r="K435" s="25"/>
      <c r="L435" s="28"/>
      <c r="M435" s="15"/>
    </row>
    <row r="436" spans="1:13" ht="16.5" customHeight="1">
      <c r="B436" s="34"/>
      <c r="C436" s="35"/>
      <c r="D436" s="107"/>
      <c r="E436" s="91"/>
      <c r="F436" s="108"/>
      <c r="G436" s="37"/>
      <c r="H436" s="38"/>
      <c r="I436" s="39"/>
      <c r="J436" s="40"/>
      <c r="K436" s="38"/>
      <c r="L436" s="41"/>
      <c r="M436" s="15"/>
    </row>
    <row r="437" spans="1:13" ht="16.5" customHeight="1">
      <c r="A437" s="1">
        <v>8</v>
      </c>
      <c r="B437" s="45"/>
      <c r="C437" s="22" t="s">
        <v>684</v>
      </c>
      <c r="D437" s="103" t="s">
        <v>759</v>
      </c>
      <c r="E437" s="104">
        <v>1</v>
      </c>
      <c r="F437" s="105" t="s">
        <v>582</v>
      </c>
      <c r="G437" s="24"/>
      <c r="H437" s="25"/>
      <c r="I437" s="26"/>
      <c r="J437" s="27"/>
      <c r="K437" s="25"/>
      <c r="L437" s="28"/>
      <c r="M437" s="15"/>
    </row>
    <row r="438" spans="1:13" ht="16.5" customHeight="1">
      <c r="B438" s="34"/>
      <c r="C438" s="35"/>
      <c r="D438" s="107"/>
      <c r="E438" s="91"/>
      <c r="F438" s="108"/>
      <c r="G438" s="37"/>
      <c r="H438" s="38"/>
      <c r="I438" s="39"/>
      <c r="J438" s="40"/>
      <c r="K438" s="38"/>
      <c r="L438" s="41"/>
      <c r="M438" s="15"/>
    </row>
    <row r="439" spans="1:13" ht="16.5" customHeight="1">
      <c r="A439" s="1">
        <v>9</v>
      </c>
      <c r="B439" s="45"/>
      <c r="C439" s="22" t="s">
        <v>760</v>
      </c>
      <c r="D439" s="103" t="s">
        <v>761</v>
      </c>
      <c r="E439" s="104">
        <v>1</v>
      </c>
      <c r="F439" s="105" t="s">
        <v>582</v>
      </c>
      <c r="G439" s="24"/>
      <c r="H439" s="25"/>
      <c r="I439" s="26"/>
      <c r="J439" s="27"/>
      <c r="K439" s="25"/>
      <c r="L439" s="28"/>
      <c r="M439" s="15"/>
    </row>
    <row r="440" spans="1:13" ht="16.5" customHeight="1">
      <c r="B440" s="34"/>
      <c r="C440" s="35"/>
      <c r="D440" s="107"/>
      <c r="E440" s="91"/>
      <c r="F440" s="108"/>
      <c r="G440" s="37"/>
      <c r="H440" s="38"/>
      <c r="I440" s="39"/>
      <c r="J440" s="40"/>
      <c r="K440" s="38"/>
      <c r="L440" s="41"/>
      <c r="M440" s="15"/>
    </row>
    <row r="441" spans="1:13" ht="16.5" customHeight="1">
      <c r="A441" s="1">
        <v>10</v>
      </c>
      <c r="B441" s="45"/>
      <c r="C441" s="22" t="s">
        <v>760</v>
      </c>
      <c r="D441" s="103" t="s">
        <v>762</v>
      </c>
      <c r="E441" s="104">
        <v>1</v>
      </c>
      <c r="F441" s="105" t="s">
        <v>582</v>
      </c>
      <c r="G441" s="24"/>
      <c r="H441" s="25"/>
      <c r="I441" s="26"/>
      <c r="J441" s="27"/>
      <c r="K441" s="25"/>
      <c r="L441" s="28"/>
      <c r="M441" s="15"/>
    </row>
    <row r="442" spans="1:13" ht="16.5" customHeight="1">
      <c r="B442" s="34"/>
      <c r="C442" s="35"/>
      <c r="D442" s="107"/>
      <c r="E442" s="91"/>
      <c r="F442" s="108"/>
      <c r="G442" s="37"/>
      <c r="H442" s="38"/>
      <c r="I442" s="39"/>
      <c r="J442" s="40"/>
      <c r="K442" s="38"/>
      <c r="L442" s="41"/>
      <c r="M442" s="15"/>
    </row>
    <row r="443" spans="1:13" ht="16.5" customHeight="1">
      <c r="A443" s="1">
        <v>11</v>
      </c>
      <c r="B443" s="45"/>
      <c r="C443" s="22" t="s">
        <v>689</v>
      </c>
      <c r="D443" s="103" t="s">
        <v>763</v>
      </c>
      <c r="E443" s="104">
        <v>1</v>
      </c>
      <c r="F443" s="105" t="s">
        <v>582</v>
      </c>
      <c r="G443" s="24"/>
      <c r="H443" s="25"/>
      <c r="I443" s="26"/>
      <c r="J443" s="27"/>
      <c r="K443" s="25"/>
      <c r="L443" s="28"/>
      <c r="M443" s="15"/>
    </row>
    <row r="444" spans="1:13" ht="16.5" customHeight="1">
      <c r="B444" s="34"/>
      <c r="C444" s="35"/>
      <c r="D444" s="107"/>
      <c r="E444" s="91"/>
      <c r="F444" s="108"/>
      <c r="G444" s="37"/>
      <c r="H444" s="38"/>
      <c r="I444" s="39"/>
      <c r="J444" s="40"/>
      <c r="K444" s="38"/>
      <c r="L444" s="41"/>
      <c r="M444" s="15"/>
    </row>
    <row r="445" spans="1:13" ht="16.5" customHeight="1">
      <c r="A445" s="1">
        <v>12</v>
      </c>
      <c r="B445" s="45"/>
      <c r="C445" s="22" t="s">
        <v>689</v>
      </c>
      <c r="D445" s="103" t="s">
        <v>764</v>
      </c>
      <c r="E445" s="104">
        <v>1</v>
      </c>
      <c r="F445" s="105" t="s">
        <v>582</v>
      </c>
      <c r="G445" s="24"/>
      <c r="H445" s="25"/>
      <c r="I445" s="26"/>
      <c r="J445" s="27"/>
      <c r="K445" s="25"/>
      <c r="L445" s="28"/>
      <c r="M445" s="15"/>
    </row>
    <row r="446" spans="1:13" ht="16.5" customHeight="1">
      <c r="B446" s="34"/>
      <c r="C446" s="35"/>
      <c r="D446" s="107"/>
      <c r="E446" s="91"/>
      <c r="F446" s="108"/>
      <c r="G446" s="37"/>
      <c r="H446" s="38"/>
      <c r="I446" s="39"/>
      <c r="J446" s="40"/>
      <c r="K446" s="38"/>
      <c r="L446" s="41"/>
      <c r="M446" s="15"/>
    </row>
    <row r="447" spans="1:13" ht="16.5" customHeight="1">
      <c r="A447" s="1">
        <v>13</v>
      </c>
      <c r="B447" s="45"/>
      <c r="C447" s="22" t="s">
        <v>765</v>
      </c>
      <c r="D447" s="103" t="s">
        <v>766</v>
      </c>
      <c r="E447" s="104">
        <v>1</v>
      </c>
      <c r="F447" s="105" t="s">
        <v>582</v>
      </c>
      <c r="G447" s="24"/>
      <c r="H447" s="25"/>
      <c r="I447" s="26"/>
      <c r="J447" s="27"/>
      <c r="K447" s="25"/>
      <c r="L447" s="28"/>
      <c r="M447" s="15"/>
    </row>
    <row r="448" spans="1:13" ht="16.5" customHeight="1">
      <c r="B448" s="34"/>
      <c r="C448" s="35"/>
      <c r="D448" s="107"/>
      <c r="E448" s="91"/>
      <c r="F448" s="108"/>
      <c r="G448" s="37"/>
      <c r="H448" s="38"/>
      <c r="I448" s="39"/>
      <c r="J448" s="40"/>
      <c r="K448" s="38"/>
      <c r="L448" s="41"/>
      <c r="M448" s="15"/>
    </row>
    <row r="449" spans="1:13" ht="16.5" customHeight="1">
      <c r="A449" s="1">
        <v>14</v>
      </c>
      <c r="B449" s="45"/>
      <c r="C449" s="22" t="s">
        <v>727</v>
      </c>
      <c r="D449" s="103"/>
      <c r="E449" s="104">
        <v>1</v>
      </c>
      <c r="F449" s="105" t="s">
        <v>45</v>
      </c>
      <c r="G449" s="24"/>
      <c r="H449" s="25"/>
      <c r="I449" s="26" t="s">
        <v>767</v>
      </c>
      <c r="J449" s="27"/>
      <c r="K449" s="25"/>
      <c r="L449" s="28"/>
      <c r="M449" s="15"/>
    </row>
    <row r="450" spans="1:13" ht="16.5" customHeight="1">
      <c r="B450" s="34"/>
      <c r="C450" s="35"/>
      <c r="D450" s="107"/>
      <c r="E450" s="91"/>
      <c r="F450" s="108"/>
      <c r="G450" s="37"/>
      <c r="H450" s="38"/>
      <c r="I450" s="39"/>
      <c r="J450" s="40"/>
      <c r="K450" s="38"/>
      <c r="L450" s="41"/>
      <c r="M450" s="15"/>
    </row>
    <row r="451" spans="1:13" ht="16.5" customHeight="1">
      <c r="A451" s="1">
        <v>15</v>
      </c>
      <c r="B451" s="45"/>
      <c r="C451" s="22" t="s">
        <v>698</v>
      </c>
      <c r="D451" s="103"/>
      <c r="E451" s="104">
        <v>1</v>
      </c>
      <c r="F451" s="105" t="s">
        <v>45</v>
      </c>
      <c r="G451" s="24"/>
      <c r="H451" s="25"/>
      <c r="I451" s="26" t="s">
        <v>768</v>
      </c>
      <c r="J451" s="27"/>
      <c r="K451" s="25"/>
      <c r="L451" s="28"/>
      <c r="M451" s="15"/>
    </row>
    <row r="452" spans="1:13" ht="16.5" customHeight="1">
      <c r="B452" s="34"/>
      <c r="C452" s="35"/>
      <c r="D452" s="107"/>
      <c r="E452" s="91"/>
      <c r="F452" s="108"/>
      <c r="G452" s="37"/>
      <c r="H452" s="38"/>
      <c r="I452" s="39"/>
      <c r="J452" s="40"/>
      <c r="K452" s="38"/>
      <c r="L452" s="41"/>
      <c r="M452" s="15"/>
    </row>
    <row r="453" spans="1:13" ht="16.5" customHeight="1">
      <c r="A453" s="1">
        <v>16</v>
      </c>
      <c r="B453" s="130"/>
      <c r="C453" s="53" t="s">
        <v>769</v>
      </c>
      <c r="D453" s="119"/>
      <c r="E453" s="93"/>
      <c r="F453" s="77"/>
      <c r="G453" s="54"/>
      <c r="H453" s="55"/>
      <c r="I453" s="66"/>
      <c r="J453" s="120"/>
      <c r="K453" s="55"/>
      <c r="L453" s="121"/>
      <c r="M453" s="15"/>
    </row>
    <row r="454" spans="1:13" ht="16.5" customHeight="1">
      <c r="B454" s="7"/>
      <c r="C454" s="8"/>
      <c r="D454" s="99"/>
      <c r="E454" s="87"/>
      <c r="F454" s="100"/>
      <c r="G454" s="10"/>
      <c r="H454" s="11"/>
      <c r="I454" s="12"/>
      <c r="J454" s="13"/>
      <c r="K454" s="11"/>
      <c r="L454" s="14"/>
      <c r="M454" s="15"/>
    </row>
    <row r="455" spans="1:13" ht="16.5" customHeight="1">
      <c r="A455" s="1">
        <v>1</v>
      </c>
      <c r="B455" s="21" t="s">
        <v>770</v>
      </c>
      <c r="C455" s="22" t="s">
        <v>771</v>
      </c>
      <c r="D455" s="103"/>
      <c r="E455" s="104"/>
      <c r="F455" s="105"/>
      <c r="G455" s="24"/>
      <c r="H455" s="25"/>
      <c r="I455" s="26"/>
      <c r="J455" s="27"/>
      <c r="K455" s="25"/>
      <c r="L455" s="28"/>
      <c r="M455" s="15"/>
    </row>
    <row r="456" spans="1:13" ht="16.5" customHeight="1">
      <c r="B456" s="34"/>
      <c r="C456" s="35"/>
      <c r="D456" s="107"/>
      <c r="E456" s="91"/>
      <c r="F456" s="108"/>
      <c r="G456" s="37"/>
      <c r="H456" s="38"/>
      <c r="I456" s="39"/>
      <c r="J456" s="40"/>
      <c r="K456" s="38"/>
      <c r="L456" s="41"/>
      <c r="M456" s="15"/>
    </row>
    <row r="457" spans="1:13" ht="16.5" customHeight="1">
      <c r="A457" s="1">
        <v>2</v>
      </c>
      <c r="B457" s="45"/>
      <c r="C457" s="22" t="s">
        <v>772</v>
      </c>
      <c r="D457" s="103" t="s">
        <v>771</v>
      </c>
      <c r="E457" s="104">
        <v>1</v>
      </c>
      <c r="F457" s="105" t="s">
        <v>45</v>
      </c>
      <c r="G457" s="24"/>
      <c r="H457" s="25"/>
      <c r="I457" s="26" t="s">
        <v>773</v>
      </c>
      <c r="J457" s="27"/>
      <c r="K457" s="25"/>
      <c r="L457" s="28"/>
      <c r="M457" s="15"/>
    </row>
    <row r="458" spans="1:13" ht="16.5" customHeight="1">
      <c r="B458" s="34"/>
      <c r="C458" s="35"/>
      <c r="D458" s="107"/>
      <c r="E458" s="91"/>
      <c r="F458" s="108"/>
      <c r="G458" s="37"/>
      <c r="H458" s="38"/>
      <c r="I458" s="39"/>
      <c r="J458" s="40"/>
      <c r="K458" s="38"/>
      <c r="L458" s="41"/>
      <c r="M458" s="15"/>
    </row>
    <row r="459" spans="1:13" ht="16.5" customHeight="1">
      <c r="A459" s="1">
        <v>3</v>
      </c>
      <c r="B459" s="45"/>
      <c r="C459" s="22" t="s">
        <v>774</v>
      </c>
      <c r="D459" s="103" t="s">
        <v>771</v>
      </c>
      <c r="E459" s="104">
        <v>1</v>
      </c>
      <c r="F459" s="105" t="s">
        <v>45</v>
      </c>
      <c r="G459" s="24"/>
      <c r="H459" s="25"/>
      <c r="I459" s="26" t="s">
        <v>775</v>
      </c>
      <c r="J459" s="27"/>
      <c r="K459" s="25"/>
      <c r="L459" s="28"/>
      <c r="M459" s="15"/>
    </row>
    <row r="460" spans="1:13" ht="16.5" customHeight="1">
      <c r="B460" s="34"/>
      <c r="C460" s="35"/>
      <c r="D460" s="107"/>
      <c r="E460" s="91"/>
      <c r="F460" s="108"/>
      <c r="G460" s="37"/>
      <c r="H460" s="38"/>
      <c r="I460" s="39"/>
      <c r="J460" s="40"/>
      <c r="K460" s="38"/>
      <c r="L460" s="41"/>
      <c r="M460" s="15"/>
    </row>
    <row r="461" spans="1:13" ht="16.5" customHeight="1">
      <c r="A461" s="1">
        <v>4</v>
      </c>
      <c r="B461" s="45"/>
      <c r="C461" s="22" t="s">
        <v>776</v>
      </c>
      <c r="D461" s="103" t="s">
        <v>771</v>
      </c>
      <c r="E461" s="104">
        <v>1</v>
      </c>
      <c r="F461" s="105" t="s">
        <v>45</v>
      </c>
      <c r="G461" s="24"/>
      <c r="H461" s="25"/>
      <c r="I461" s="26" t="s">
        <v>777</v>
      </c>
      <c r="J461" s="27"/>
      <c r="K461" s="25"/>
      <c r="L461" s="28"/>
      <c r="M461" s="15"/>
    </row>
    <row r="462" spans="1:13" ht="16.5" customHeight="1">
      <c r="B462" s="34"/>
      <c r="C462" s="35"/>
      <c r="D462" s="107"/>
      <c r="E462" s="91"/>
      <c r="F462" s="108"/>
      <c r="G462" s="37"/>
      <c r="H462" s="38"/>
      <c r="I462" s="39"/>
      <c r="J462" s="40"/>
      <c r="K462" s="38"/>
      <c r="L462" s="41"/>
      <c r="M462" s="15"/>
    </row>
    <row r="463" spans="1:13" ht="16.5" customHeight="1">
      <c r="A463" s="1">
        <v>5</v>
      </c>
      <c r="B463" s="45"/>
      <c r="C463" s="22" t="s">
        <v>778</v>
      </c>
      <c r="D463" s="103" t="s">
        <v>771</v>
      </c>
      <c r="E463" s="104">
        <v>1</v>
      </c>
      <c r="F463" s="105" t="s">
        <v>45</v>
      </c>
      <c r="G463" s="24"/>
      <c r="H463" s="25"/>
      <c r="I463" s="26" t="s">
        <v>779</v>
      </c>
      <c r="J463" s="27"/>
      <c r="K463" s="25"/>
      <c r="L463" s="28"/>
      <c r="M463" s="15"/>
    </row>
    <row r="464" spans="1:13" ht="16.5" customHeight="1">
      <c r="B464" s="34"/>
      <c r="C464" s="35"/>
      <c r="D464" s="107"/>
      <c r="E464" s="91"/>
      <c r="F464" s="108"/>
      <c r="G464" s="37"/>
      <c r="H464" s="38"/>
      <c r="I464" s="39"/>
      <c r="J464" s="40"/>
      <c r="K464" s="38"/>
      <c r="L464" s="41"/>
      <c r="M464" s="15"/>
    </row>
    <row r="465" spans="1:13" ht="16.5" customHeight="1">
      <c r="A465" s="1">
        <v>6</v>
      </c>
      <c r="B465" s="45"/>
      <c r="C465" s="22" t="s">
        <v>780</v>
      </c>
      <c r="D465" s="103" t="s">
        <v>771</v>
      </c>
      <c r="E465" s="104">
        <v>1</v>
      </c>
      <c r="F465" s="105" t="s">
        <v>45</v>
      </c>
      <c r="G465" s="24"/>
      <c r="H465" s="25"/>
      <c r="I465" s="26" t="s">
        <v>781</v>
      </c>
      <c r="J465" s="27"/>
      <c r="K465" s="25"/>
      <c r="L465" s="28"/>
      <c r="M465" s="15"/>
    </row>
    <row r="466" spans="1:13" ht="16.5" customHeight="1">
      <c r="B466" s="34"/>
      <c r="C466" s="35"/>
      <c r="D466" s="107"/>
      <c r="E466" s="91"/>
      <c r="F466" s="108"/>
      <c r="G466" s="37"/>
      <c r="H466" s="38"/>
      <c r="I466" s="39"/>
      <c r="J466" s="40"/>
      <c r="K466" s="38"/>
      <c r="L466" s="41"/>
      <c r="M466" s="15"/>
    </row>
    <row r="467" spans="1:13" ht="16.5" customHeight="1">
      <c r="A467" s="1">
        <v>7</v>
      </c>
      <c r="B467" s="45"/>
      <c r="C467" s="22" t="s">
        <v>782</v>
      </c>
      <c r="D467" s="103" t="s">
        <v>771</v>
      </c>
      <c r="E467" s="104">
        <v>1</v>
      </c>
      <c r="F467" s="105" t="s">
        <v>45</v>
      </c>
      <c r="G467" s="24"/>
      <c r="H467" s="25"/>
      <c r="I467" s="26" t="s">
        <v>783</v>
      </c>
      <c r="J467" s="27"/>
      <c r="K467" s="25"/>
      <c r="L467" s="28"/>
      <c r="M467" s="15"/>
    </row>
    <row r="468" spans="1:13" ht="16.5" customHeight="1">
      <c r="B468" s="34"/>
      <c r="C468" s="35"/>
      <c r="D468" s="107"/>
      <c r="E468" s="91"/>
      <c r="F468" s="108"/>
      <c r="G468" s="37"/>
      <c r="H468" s="38"/>
      <c r="I468" s="39"/>
      <c r="J468" s="40"/>
      <c r="K468" s="38"/>
      <c r="L468" s="41"/>
      <c r="M468" s="15"/>
    </row>
    <row r="469" spans="1:13" ht="16.5" customHeight="1">
      <c r="A469" s="1">
        <v>8</v>
      </c>
      <c r="B469" s="45"/>
      <c r="C469" s="22" t="s">
        <v>784</v>
      </c>
      <c r="D469" s="103" t="s">
        <v>771</v>
      </c>
      <c r="E469" s="104">
        <v>1</v>
      </c>
      <c r="F469" s="105" t="s">
        <v>45</v>
      </c>
      <c r="G469" s="24"/>
      <c r="H469" s="25"/>
      <c r="I469" s="26" t="s">
        <v>785</v>
      </c>
      <c r="J469" s="27"/>
      <c r="K469" s="25"/>
      <c r="L469" s="28"/>
      <c r="M469" s="15"/>
    </row>
    <row r="470" spans="1:13" ht="16.5" customHeight="1">
      <c r="B470" s="34"/>
      <c r="C470" s="35"/>
      <c r="D470" s="107"/>
      <c r="E470" s="91"/>
      <c r="F470" s="108"/>
      <c r="G470" s="37"/>
      <c r="H470" s="38"/>
      <c r="I470" s="39"/>
      <c r="J470" s="40"/>
      <c r="K470" s="38"/>
      <c r="L470" s="41"/>
      <c r="M470" s="15"/>
    </row>
    <row r="471" spans="1:13" ht="16.5" customHeight="1">
      <c r="A471" s="1">
        <v>9</v>
      </c>
      <c r="B471" s="45"/>
      <c r="C471" s="22" t="s">
        <v>748</v>
      </c>
      <c r="D471" s="103" t="s">
        <v>771</v>
      </c>
      <c r="E471" s="104">
        <v>1</v>
      </c>
      <c r="F471" s="105" t="s">
        <v>45</v>
      </c>
      <c r="G471" s="24"/>
      <c r="H471" s="25"/>
      <c r="I471" s="26" t="s">
        <v>786</v>
      </c>
      <c r="J471" s="27"/>
      <c r="K471" s="25"/>
      <c r="L471" s="28"/>
      <c r="M471" s="15"/>
    </row>
    <row r="472" spans="1:13" ht="16.5" customHeight="1">
      <c r="B472" s="34"/>
      <c r="C472" s="35"/>
      <c r="D472" s="107"/>
      <c r="E472" s="91"/>
      <c r="F472" s="108"/>
      <c r="G472" s="37"/>
      <c r="H472" s="38"/>
      <c r="I472" s="39"/>
      <c r="J472" s="40"/>
      <c r="K472" s="38"/>
      <c r="L472" s="41"/>
      <c r="M472" s="15"/>
    </row>
    <row r="473" spans="1:13" ht="16.5" customHeight="1">
      <c r="A473" s="1">
        <v>10</v>
      </c>
      <c r="B473" s="45"/>
      <c r="C473" s="22"/>
      <c r="D473" s="103"/>
      <c r="E473" s="104"/>
      <c r="F473" s="105"/>
      <c r="G473" s="24"/>
      <c r="H473" s="25"/>
      <c r="I473" s="26"/>
      <c r="J473" s="27"/>
      <c r="K473" s="25"/>
      <c r="L473" s="28"/>
      <c r="M473" s="15"/>
    </row>
    <row r="474" spans="1:13" ht="16.5" customHeight="1">
      <c r="B474" s="34"/>
      <c r="C474" s="35"/>
      <c r="D474" s="107"/>
      <c r="E474" s="91"/>
      <c r="F474" s="108"/>
      <c r="G474" s="37"/>
      <c r="H474" s="38"/>
      <c r="I474" s="39"/>
      <c r="J474" s="40"/>
      <c r="K474" s="38"/>
      <c r="L474" s="41"/>
      <c r="M474" s="15"/>
    </row>
    <row r="475" spans="1:13" ht="16.5" customHeight="1">
      <c r="A475" s="1">
        <v>11</v>
      </c>
      <c r="B475" s="45"/>
      <c r="C475" s="22"/>
      <c r="D475" s="103"/>
      <c r="E475" s="104"/>
      <c r="F475" s="105"/>
      <c r="G475" s="24"/>
      <c r="H475" s="25"/>
      <c r="I475" s="26"/>
      <c r="J475" s="27"/>
      <c r="K475" s="25"/>
      <c r="L475" s="28"/>
      <c r="M475" s="15"/>
    </row>
    <row r="476" spans="1:13" ht="16.5" customHeight="1">
      <c r="B476" s="34"/>
      <c r="C476" s="35"/>
      <c r="D476" s="107"/>
      <c r="E476" s="91"/>
      <c r="F476" s="108"/>
      <c r="G476" s="37"/>
      <c r="H476" s="38"/>
      <c r="I476" s="39"/>
      <c r="J476" s="40"/>
      <c r="K476" s="38"/>
      <c r="L476" s="41"/>
      <c r="M476" s="15"/>
    </row>
    <row r="477" spans="1:13" ht="16.5" customHeight="1">
      <c r="A477" s="1">
        <v>12</v>
      </c>
      <c r="B477" s="45"/>
      <c r="C477" s="22"/>
      <c r="D477" s="103"/>
      <c r="E477" s="104"/>
      <c r="F477" s="105"/>
      <c r="G477" s="24"/>
      <c r="H477" s="25"/>
      <c r="I477" s="26"/>
      <c r="J477" s="27"/>
      <c r="K477" s="25"/>
      <c r="L477" s="28"/>
      <c r="M477" s="15"/>
    </row>
    <row r="478" spans="1:13" ht="16.5" customHeight="1">
      <c r="B478" s="34"/>
      <c r="C478" s="35"/>
      <c r="D478" s="107"/>
      <c r="E478" s="91"/>
      <c r="F478" s="108"/>
      <c r="G478" s="37"/>
      <c r="H478" s="38"/>
      <c r="I478" s="39"/>
      <c r="J478" s="40"/>
      <c r="K478" s="38"/>
      <c r="L478" s="41"/>
      <c r="M478" s="15"/>
    </row>
    <row r="479" spans="1:13" ht="16.5" customHeight="1">
      <c r="A479" s="1">
        <v>13</v>
      </c>
      <c r="B479" s="45"/>
      <c r="C479" s="22"/>
      <c r="D479" s="103"/>
      <c r="E479" s="104"/>
      <c r="F479" s="105"/>
      <c r="G479" s="24"/>
      <c r="H479" s="25"/>
      <c r="I479" s="26"/>
      <c r="J479" s="27"/>
      <c r="K479" s="25"/>
      <c r="L479" s="28"/>
      <c r="M479" s="15"/>
    </row>
    <row r="480" spans="1:13" ht="16.5" customHeight="1">
      <c r="B480" s="34"/>
      <c r="C480" s="35"/>
      <c r="D480" s="107"/>
      <c r="E480" s="91"/>
      <c r="F480" s="108"/>
      <c r="G480" s="37"/>
      <c r="H480" s="38"/>
      <c r="I480" s="39"/>
      <c r="J480" s="40"/>
      <c r="K480" s="38"/>
      <c r="L480" s="41"/>
      <c r="M480" s="15"/>
    </row>
    <row r="481" spans="1:13" ht="16.5" customHeight="1">
      <c r="A481" s="1">
        <v>14</v>
      </c>
      <c r="B481" s="45"/>
      <c r="C481" s="22"/>
      <c r="D481" s="103"/>
      <c r="E481" s="104"/>
      <c r="F481" s="105"/>
      <c r="G481" s="24"/>
      <c r="H481" s="25"/>
      <c r="I481" s="26"/>
      <c r="J481" s="27"/>
      <c r="K481" s="25"/>
      <c r="L481" s="28"/>
      <c r="M481" s="15"/>
    </row>
    <row r="482" spans="1:13" ht="16.5" customHeight="1">
      <c r="B482" s="34"/>
      <c r="C482" s="35"/>
      <c r="D482" s="107"/>
      <c r="E482" s="91"/>
      <c r="F482" s="108"/>
      <c r="G482" s="37"/>
      <c r="H482" s="38"/>
      <c r="I482" s="39"/>
      <c r="J482" s="40"/>
      <c r="K482" s="38"/>
      <c r="L482" s="41"/>
      <c r="M482" s="15"/>
    </row>
    <row r="483" spans="1:13" ht="16.5" customHeight="1">
      <c r="A483" s="1">
        <v>15</v>
      </c>
      <c r="B483" s="45"/>
      <c r="C483" s="22"/>
      <c r="D483" s="103"/>
      <c r="E483" s="104"/>
      <c r="F483" s="105"/>
      <c r="G483" s="24"/>
      <c r="H483" s="25"/>
      <c r="I483" s="26"/>
      <c r="J483" s="27"/>
      <c r="K483" s="25"/>
      <c r="L483" s="28"/>
      <c r="M483" s="15"/>
    </row>
    <row r="484" spans="1:13" ht="16.5" customHeight="1">
      <c r="B484" s="34"/>
      <c r="C484" s="35"/>
      <c r="D484" s="107"/>
      <c r="E484" s="91"/>
      <c r="F484" s="108"/>
      <c r="G484" s="37"/>
      <c r="H484" s="38"/>
      <c r="I484" s="39"/>
      <c r="J484" s="40"/>
      <c r="K484" s="38"/>
      <c r="L484" s="41"/>
      <c r="M484" s="15"/>
    </row>
    <row r="485" spans="1:13" ht="16.5" customHeight="1">
      <c r="A485" s="1">
        <v>16</v>
      </c>
      <c r="B485" s="130"/>
      <c r="C485" s="53" t="s">
        <v>787</v>
      </c>
      <c r="D485" s="119"/>
      <c r="E485" s="93"/>
      <c r="F485" s="77"/>
      <c r="G485" s="54"/>
      <c r="H485" s="55"/>
      <c r="I485" s="66"/>
      <c r="J485" s="120"/>
      <c r="K485" s="55"/>
      <c r="L485" s="121"/>
      <c r="M485" s="15"/>
    </row>
    <row r="486" spans="1:13" ht="16.5" customHeight="1">
      <c r="B486" s="7"/>
      <c r="C486" s="8"/>
      <c r="D486" s="99"/>
      <c r="E486" s="87"/>
      <c r="F486" s="100"/>
      <c r="G486" s="10"/>
      <c r="H486" s="11"/>
      <c r="I486" s="12"/>
      <c r="J486" s="13"/>
      <c r="K486" s="11"/>
      <c r="L486" s="14"/>
      <c r="M486" s="15"/>
    </row>
    <row r="487" spans="1:13" ht="16.5" customHeight="1">
      <c r="A487" s="1">
        <v>1</v>
      </c>
      <c r="B487" s="21" t="s">
        <v>788</v>
      </c>
      <c r="C487" s="22" t="s">
        <v>534</v>
      </c>
      <c r="D487" s="103"/>
      <c r="E487" s="104"/>
      <c r="F487" s="105"/>
      <c r="G487" s="24"/>
      <c r="H487" s="25"/>
      <c r="I487" s="26"/>
      <c r="J487" s="27"/>
      <c r="K487" s="25"/>
      <c r="L487" s="28"/>
      <c r="M487" s="15"/>
    </row>
    <row r="488" spans="1:13" ht="16.5" customHeight="1">
      <c r="B488" s="34"/>
      <c r="C488" s="35"/>
      <c r="D488" s="107"/>
      <c r="E488" s="91"/>
      <c r="F488" s="108"/>
      <c r="G488" s="37"/>
      <c r="H488" s="38"/>
      <c r="I488" s="39"/>
      <c r="J488" s="40"/>
      <c r="K488" s="38"/>
      <c r="L488" s="41"/>
      <c r="M488" s="15"/>
    </row>
    <row r="489" spans="1:13" ht="16.5" customHeight="1">
      <c r="A489" s="1">
        <v>2</v>
      </c>
      <c r="B489" s="45"/>
      <c r="C489" s="22" t="s">
        <v>789</v>
      </c>
      <c r="D489" s="103"/>
      <c r="E489" s="104">
        <v>1</v>
      </c>
      <c r="F489" s="105" t="s">
        <v>45</v>
      </c>
      <c r="G489" s="24"/>
      <c r="H489" s="25"/>
      <c r="I489" s="26" t="s">
        <v>790</v>
      </c>
      <c r="J489" s="27"/>
      <c r="K489" s="25"/>
      <c r="L489" s="28"/>
      <c r="M489" s="15"/>
    </row>
    <row r="490" spans="1:13" ht="16.5" customHeight="1">
      <c r="B490" s="34"/>
      <c r="C490" s="35"/>
      <c r="D490" s="107"/>
      <c r="E490" s="91"/>
      <c r="F490" s="108"/>
      <c r="G490" s="37"/>
      <c r="H490" s="38"/>
      <c r="I490" s="39"/>
      <c r="J490" s="40"/>
      <c r="K490" s="38"/>
      <c r="L490" s="41"/>
      <c r="M490" s="15"/>
    </row>
    <row r="491" spans="1:13" ht="16.5" customHeight="1">
      <c r="A491" s="1">
        <v>3</v>
      </c>
      <c r="B491" s="45"/>
      <c r="C491" s="22" t="s">
        <v>791</v>
      </c>
      <c r="D491" s="103"/>
      <c r="E491" s="104">
        <v>1</v>
      </c>
      <c r="F491" s="105" t="s">
        <v>45</v>
      </c>
      <c r="G491" s="24"/>
      <c r="H491" s="25"/>
      <c r="I491" s="26" t="s">
        <v>792</v>
      </c>
      <c r="J491" s="27"/>
      <c r="K491" s="25"/>
      <c r="L491" s="28"/>
      <c r="M491" s="15"/>
    </row>
    <row r="492" spans="1:13" ht="16.5" customHeight="1">
      <c r="B492" s="34"/>
      <c r="C492" s="35"/>
      <c r="D492" s="107"/>
      <c r="E492" s="91"/>
      <c r="F492" s="108"/>
      <c r="G492" s="37"/>
      <c r="H492" s="38"/>
      <c r="I492" s="39"/>
      <c r="J492" s="40"/>
      <c r="K492" s="38"/>
      <c r="L492" s="41"/>
      <c r="M492" s="15"/>
    </row>
    <row r="493" spans="1:13" ht="16.5" customHeight="1">
      <c r="A493" s="1">
        <v>4</v>
      </c>
      <c r="B493" s="45"/>
      <c r="C493" s="22" t="s">
        <v>793</v>
      </c>
      <c r="D493" s="103"/>
      <c r="E493" s="104">
        <v>1</v>
      </c>
      <c r="F493" s="105" t="s">
        <v>45</v>
      </c>
      <c r="G493" s="24"/>
      <c r="H493" s="25"/>
      <c r="I493" s="26" t="s">
        <v>794</v>
      </c>
      <c r="J493" s="27"/>
      <c r="K493" s="25"/>
      <c r="L493" s="28"/>
      <c r="M493" s="15"/>
    </row>
    <row r="494" spans="1:13" ht="16.5" customHeight="1">
      <c r="B494" s="34"/>
      <c r="C494" s="35"/>
      <c r="D494" s="107"/>
      <c r="E494" s="91"/>
      <c r="F494" s="108"/>
      <c r="G494" s="37"/>
      <c r="H494" s="38"/>
      <c r="I494" s="39"/>
      <c r="J494" s="40"/>
      <c r="K494" s="38"/>
      <c r="L494" s="41"/>
      <c r="M494" s="15"/>
    </row>
    <row r="495" spans="1:13" ht="16.5" customHeight="1">
      <c r="A495" s="1">
        <v>5</v>
      </c>
      <c r="B495" s="45"/>
      <c r="C495" s="22"/>
      <c r="D495" s="103"/>
      <c r="E495" s="104"/>
      <c r="F495" s="105"/>
      <c r="G495" s="24"/>
      <c r="H495" s="25"/>
      <c r="I495" s="26"/>
      <c r="J495" s="27"/>
      <c r="K495" s="25"/>
      <c r="L495" s="28"/>
      <c r="M495" s="15"/>
    </row>
    <row r="496" spans="1:13" ht="16.5" customHeight="1">
      <c r="B496" s="34"/>
      <c r="C496" s="35"/>
      <c r="D496" s="107"/>
      <c r="E496" s="91"/>
      <c r="F496" s="108"/>
      <c r="G496" s="37"/>
      <c r="H496" s="38"/>
      <c r="I496" s="39"/>
      <c r="J496" s="40"/>
      <c r="K496" s="38"/>
      <c r="L496" s="41"/>
      <c r="M496" s="15"/>
    </row>
    <row r="497" spans="1:13" ht="16.5" customHeight="1">
      <c r="A497" s="1">
        <v>6</v>
      </c>
      <c r="B497" s="45"/>
      <c r="C497" s="22"/>
      <c r="D497" s="103"/>
      <c r="E497" s="104"/>
      <c r="F497" s="105"/>
      <c r="G497" s="24"/>
      <c r="H497" s="25"/>
      <c r="I497" s="26"/>
      <c r="J497" s="27"/>
      <c r="K497" s="25"/>
      <c r="L497" s="28"/>
      <c r="M497" s="15"/>
    </row>
    <row r="498" spans="1:13" ht="16.5" customHeight="1">
      <c r="B498" s="34"/>
      <c r="C498" s="35"/>
      <c r="D498" s="107"/>
      <c r="E498" s="91"/>
      <c r="F498" s="108"/>
      <c r="G498" s="37"/>
      <c r="H498" s="38"/>
      <c r="I498" s="39"/>
      <c r="J498" s="40"/>
      <c r="K498" s="38"/>
      <c r="L498" s="41"/>
      <c r="M498" s="15"/>
    </row>
    <row r="499" spans="1:13" ht="16.5" customHeight="1">
      <c r="A499" s="1">
        <v>7</v>
      </c>
      <c r="B499" s="45"/>
      <c r="C499" s="22"/>
      <c r="D499" s="103"/>
      <c r="E499" s="104"/>
      <c r="F499" s="105"/>
      <c r="G499" s="24"/>
      <c r="H499" s="25"/>
      <c r="I499" s="26"/>
      <c r="J499" s="27"/>
      <c r="K499" s="25"/>
      <c r="L499" s="28"/>
      <c r="M499" s="15"/>
    </row>
    <row r="500" spans="1:13" ht="16.5" customHeight="1">
      <c r="B500" s="34"/>
      <c r="C500" s="35"/>
      <c r="D500" s="107"/>
      <c r="E500" s="91"/>
      <c r="F500" s="108"/>
      <c r="G500" s="37"/>
      <c r="H500" s="38"/>
      <c r="I500" s="39"/>
      <c r="J500" s="40"/>
      <c r="K500" s="38"/>
      <c r="L500" s="41"/>
      <c r="M500" s="15"/>
    </row>
    <row r="501" spans="1:13" ht="16.5" customHeight="1">
      <c r="A501" s="1">
        <v>8</v>
      </c>
      <c r="B501" s="45"/>
      <c r="C501" s="22"/>
      <c r="D501" s="103"/>
      <c r="E501" s="104"/>
      <c r="F501" s="105"/>
      <c r="G501" s="24"/>
      <c r="H501" s="25"/>
      <c r="I501" s="26"/>
      <c r="J501" s="27"/>
      <c r="K501" s="25"/>
      <c r="L501" s="28"/>
      <c r="M501" s="15"/>
    </row>
    <row r="502" spans="1:13" ht="16.5" customHeight="1">
      <c r="B502" s="34"/>
      <c r="C502" s="35"/>
      <c r="D502" s="107"/>
      <c r="E502" s="91"/>
      <c r="F502" s="108"/>
      <c r="G502" s="37"/>
      <c r="H502" s="38"/>
      <c r="I502" s="39"/>
      <c r="J502" s="40"/>
      <c r="K502" s="38"/>
      <c r="L502" s="41"/>
      <c r="M502" s="15"/>
    </row>
    <row r="503" spans="1:13" ht="16.5" customHeight="1">
      <c r="A503" s="1">
        <v>9</v>
      </c>
      <c r="B503" s="45"/>
      <c r="C503" s="22"/>
      <c r="D503" s="103"/>
      <c r="E503" s="104"/>
      <c r="F503" s="105"/>
      <c r="G503" s="24"/>
      <c r="H503" s="25"/>
      <c r="I503" s="26"/>
      <c r="J503" s="27"/>
      <c r="K503" s="25"/>
      <c r="L503" s="28"/>
      <c r="M503" s="15"/>
    </row>
    <row r="504" spans="1:13" ht="16.5" customHeight="1">
      <c r="B504" s="34"/>
      <c r="C504" s="35"/>
      <c r="D504" s="107"/>
      <c r="E504" s="91"/>
      <c r="F504" s="108"/>
      <c r="G504" s="37"/>
      <c r="H504" s="38"/>
      <c r="I504" s="39"/>
      <c r="J504" s="40"/>
      <c r="K504" s="38"/>
      <c r="L504" s="41"/>
      <c r="M504" s="15"/>
    </row>
    <row r="505" spans="1:13" ht="16.5" customHeight="1">
      <c r="A505" s="1">
        <v>10</v>
      </c>
      <c r="B505" s="45"/>
      <c r="C505" s="22"/>
      <c r="D505" s="103"/>
      <c r="E505" s="104"/>
      <c r="F505" s="105"/>
      <c r="G505" s="24"/>
      <c r="H505" s="25"/>
      <c r="I505" s="26"/>
      <c r="J505" s="27"/>
      <c r="K505" s="25"/>
      <c r="L505" s="28"/>
      <c r="M505" s="15"/>
    </row>
    <row r="506" spans="1:13" ht="16.5" customHeight="1">
      <c r="B506" s="34"/>
      <c r="C506" s="35"/>
      <c r="D506" s="107"/>
      <c r="E506" s="91"/>
      <c r="F506" s="108"/>
      <c r="G506" s="37"/>
      <c r="H506" s="38"/>
      <c r="I506" s="39"/>
      <c r="J506" s="40"/>
      <c r="K506" s="38"/>
      <c r="L506" s="41"/>
      <c r="M506" s="15"/>
    </row>
    <row r="507" spans="1:13" ht="16.5" customHeight="1">
      <c r="A507" s="1">
        <v>11</v>
      </c>
      <c r="B507" s="45"/>
      <c r="C507" s="22"/>
      <c r="D507" s="103"/>
      <c r="E507" s="104"/>
      <c r="F507" s="105"/>
      <c r="G507" s="24"/>
      <c r="H507" s="25"/>
      <c r="I507" s="26"/>
      <c r="J507" s="27"/>
      <c r="K507" s="25"/>
      <c r="L507" s="28"/>
      <c r="M507" s="15"/>
    </row>
    <row r="508" spans="1:13" ht="16.5" customHeight="1">
      <c r="B508" s="34"/>
      <c r="C508" s="35"/>
      <c r="D508" s="107"/>
      <c r="E508" s="91"/>
      <c r="F508" s="108"/>
      <c r="G508" s="37"/>
      <c r="H508" s="38"/>
      <c r="I508" s="39"/>
      <c r="J508" s="40"/>
      <c r="K508" s="38"/>
      <c r="L508" s="41"/>
      <c r="M508" s="15"/>
    </row>
    <row r="509" spans="1:13" ht="16.5" customHeight="1">
      <c r="A509" s="1">
        <v>12</v>
      </c>
      <c r="B509" s="45"/>
      <c r="C509" s="22"/>
      <c r="D509" s="103"/>
      <c r="E509" s="104"/>
      <c r="F509" s="105"/>
      <c r="G509" s="24"/>
      <c r="H509" s="25"/>
      <c r="I509" s="26"/>
      <c r="J509" s="27"/>
      <c r="K509" s="25"/>
      <c r="L509" s="28"/>
      <c r="M509" s="15"/>
    </row>
    <row r="510" spans="1:13" ht="16.5" customHeight="1">
      <c r="B510" s="34"/>
      <c r="C510" s="35"/>
      <c r="D510" s="107"/>
      <c r="E510" s="91"/>
      <c r="F510" s="108"/>
      <c r="G510" s="37"/>
      <c r="H510" s="38"/>
      <c r="I510" s="39"/>
      <c r="J510" s="40"/>
      <c r="K510" s="38"/>
      <c r="L510" s="41"/>
      <c r="M510" s="15"/>
    </row>
    <row r="511" spans="1:13" ht="16.5" customHeight="1">
      <c r="A511" s="1">
        <v>13</v>
      </c>
      <c r="B511" s="45"/>
      <c r="C511" s="22"/>
      <c r="D511" s="103"/>
      <c r="E511" s="104"/>
      <c r="F511" s="105"/>
      <c r="G511" s="24"/>
      <c r="H511" s="25"/>
      <c r="I511" s="26"/>
      <c r="J511" s="27"/>
      <c r="K511" s="25"/>
      <c r="L511" s="28"/>
      <c r="M511" s="15"/>
    </row>
    <row r="512" spans="1:13" ht="16.5" customHeight="1">
      <c r="B512" s="34"/>
      <c r="C512" s="35"/>
      <c r="D512" s="107"/>
      <c r="E512" s="91"/>
      <c r="F512" s="108"/>
      <c r="G512" s="37"/>
      <c r="H512" s="38"/>
      <c r="I512" s="39"/>
      <c r="J512" s="40"/>
      <c r="K512" s="38"/>
      <c r="L512" s="41"/>
      <c r="M512" s="15"/>
    </row>
    <row r="513" spans="1:13" ht="16.5" customHeight="1">
      <c r="A513" s="1">
        <v>14</v>
      </c>
      <c r="B513" s="45"/>
      <c r="C513" s="22"/>
      <c r="D513" s="103"/>
      <c r="E513" s="104"/>
      <c r="F513" s="105"/>
      <c r="G513" s="24"/>
      <c r="H513" s="25"/>
      <c r="I513" s="26"/>
      <c r="J513" s="27"/>
      <c r="K513" s="25"/>
      <c r="L513" s="28"/>
      <c r="M513" s="15"/>
    </row>
    <row r="514" spans="1:13" ht="16.5" customHeight="1">
      <c r="B514" s="34"/>
      <c r="C514" s="35"/>
      <c r="D514" s="107"/>
      <c r="E514" s="91"/>
      <c r="F514" s="108"/>
      <c r="G514" s="37"/>
      <c r="H514" s="38"/>
      <c r="I514" s="39"/>
      <c r="J514" s="40"/>
      <c r="K514" s="38"/>
      <c r="L514" s="41"/>
      <c r="M514" s="15"/>
    </row>
    <row r="515" spans="1:13" ht="16.5" customHeight="1">
      <c r="A515" s="1">
        <v>15</v>
      </c>
      <c r="B515" s="45"/>
      <c r="C515" s="22"/>
      <c r="D515" s="103"/>
      <c r="E515" s="104"/>
      <c r="F515" s="105"/>
      <c r="G515" s="24"/>
      <c r="H515" s="25"/>
      <c r="I515" s="26"/>
      <c r="J515" s="27"/>
      <c r="K515" s="25"/>
      <c r="L515" s="28"/>
      <c r="M515" s="15"/>
    </row>
    <row r="516" spans="1:13" ht="16.5" customHeight="1">
      <c r="B516" s="34"/>
      <c r="C516" s="35"/>
      <c r="D516" s="107"/>
      <c r="E516" s="91"/>
      <c r="F516" s="108"/>
      <c r="G516" s="37"/>
      <c r="H516" s="38"/>
      <c r="I516" s="39"/>
      <c r="J516" s="40"/>
      <c r="K516" s="38"/>
      <c r="L516" s="41"/>
      <c r="M516" s="15"/>
    </row>
    <row r="517" spans="1:13" ht="16.5" customHeight="1">
      <c r="A517" s="1">
        <v>16</v>
      </c>
      <c r="B517" s="130"/>
      <c r="C517" s="53" t="s">
        <v>787</v>
      </c>
      <c r="D517" s="119"/>
      <c r="E517" s="93"/>
      <c r="F517" s="77"/>
      <c r="G517" s="54"/>
      <c r="H517" s="55"/>
      <c r="I517" s="66"/>
      <c r="J517" s="120"/>
      <c r="K517" s="55"/>
      <c r="L517" s="121"/>
      <c r="M517" s="15"/>
    </row>
  </sheetData>
  <mergeCells count="7">
    <mergeCell ref="L4:L5"/>
    <mergeCell ref="B5:C5"/>
    <mergeCell ref="B4:C4"/>
    <mergeCell ref="D4:D5"/>
    <mergeCell ref="E4:E5"/>
    <mergeCell ref="F4:F5"/>
    <mergeCell ref="I4:I5"/>
  </mergeCells>
  <phoneticPr fontId="2"/>
  <pageMargins left="0.39370078740157483" right="0.39370078740157483" top="0.78740157480314965" bottom="0.39370078740157483" header="0.59055118110236227" footer="0"/>
  <pageSetup paperSize="9" scale="93" orientation="landscape" r:id="rId1"/>
  <headerFooter>
    <oddHeader>&amp;R№&amp;P　　　　　　</oddHeader>
  </headerFooter>
  <rowBreaks count="15" manualBreakCount="15">
    <brk id="37" min="1" max="8" man="1"/>
    <brk id="69" min="1" max="8" man="1"/>
    <brk id="101" min="1" max="8" man="1"/>
    <brk id="133" min="1" max="8" man="1"/>
    <brk id="165" min="1" max="8" man="1"/>
    <brk id="197" min="1" max="8" man="1"/>
    <brk id="229" min="1" max="8" man="1"/>
    <brk id="261" min="1" max="8" man="1"/>
    <brk id="293" min="1" max="8" man="1"/>
    <brk id="325" min="1" max="8" man="1"/>
    <brk id="357" min="1" max="8" man="1"/>
    <brk id="389" min="1" max="8" man="1"/>
    <brk id="421" min="1" max="8" man="1"/>
    <brk id="453" min="1" max="8" man="1"/>
    <brk id="485" min="1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4:J1253"/>
  <sheetViews>
    <sheetView view="pageBreakPreview" zoomScale="85" zoomScaleNormal="100" zoomScaleSheetLayoutView="85" workbookViewId="0">
      <selection activeCell="B4" sqref="B4:C4"/>
    </sheetView>
  </sheetViews>
  <sheetFormatPr defaultRowHeight="11.65"/>
  <cols>
    <col min="1" max="1" width="3.19921875" style="1" customWidth="1"/>
    <col min="2" max="2" width="6.86328125" style="2" customWidth="1"/>
    <col min="3" max="3" width="27.46484375" style="3" customWidth="1"/>
    <col min="4" max="4" width="33.86328125" style="1" customWidth="1"/>
    <col min="5" max="5" width="9" style="85"/>
    <col min="6" max="6" width="9.33203125" style="2" customWidth="1"/>
    <col min="7" max="7" width="14.33203125" style="4" customWidth="1"/>
    <col min="8" max="8" width="16.6640625" style="1" customWidth="1"/>
    <col min="9" max="9" width="22.46484375" style="3" customWidth="1"/>
    <col min="10" max="10" width="3.796875" style="1" customWidth="1"/>
    <col min="11" max="11" width="5.46484375" style="1" customWidth="1"/>
    <col min="12" max="253" width="9" style="1"/>
    <col min="254" max="254" width="3.19921875" style="1" customWidth="1"/>
    <col min="255" max="255" width="6.86328125" style="1" customWidth="1"/>
    <col min="256" max="256" width="27.46484375" style="1" customWidth="1"/>
    <col min="257" max="257" width="33.86328125" style="1" customWidth="1"/>
    <col min="258" max="258" width="9" style="1"/>
    <col min="259" max="259" width="9.33203125" style="1" customWidth="1"/>
    <col min="260" max="260" width="14.33203125" style="1" customWidth="1"/>
    <col min="261" max="261" width="16.6640625" style="1" customWidth="1"/>
    <col min="262" max="262" width="22.46484375" style="1" customWidth="1"/>
    <col min="263" max="265" width="0" style="1" hidden="1" customWidth="1"/>
    <col min="266" max="266" width="3.796875" style="1" customWidth="1"/>
    <col min="267" max="267" width="5.46484375" style="1" customWidth="1"/>
    <col min="268" max="509" width="9" style="1"/>
    <col min="510" max="510" width="3.19921875" style="1" customWidth="1"/>
    <col min="511" max="511" width="6.86328125" style="1" customWidth="1"/>
    <col min="512" max="512" width="27.46484375" style="1" customWidth="1"/>
    <col min="513" max="513" width="33.86328125" style="1" customWidth="1"/>
    <col min="514" max="514" width="9" style="1"/>
    <col min="515" max="515" width="9.33203125" style="1" customWidth="1"/>
    <col min="516" max="516" width="14.33203125" style="1" customWidth="1"/>
    <col min="517" max="517" width="16.6640625" style="1" customWidth="1"/>
    <col min="518" max="518" width="22.46484375" style="1" customWidth="1"/>
    <col min="519" max="521" width="0" style="1" hidden="1" customWidth="1"/>
    <col min="522" max="522" width="3.796875" style="1" customWidth="1"/>
    <col min="523" max="523" width="5.46484375" style="1" customWidth="1"/>
    <col min="524" max="765" width="9" style="1"/>
    <col min="766" max="766" width="3.19921875" style="1" customWidth="1"/>
    <col min="767" max="767" width="6.86328125" style="1" customWidth="1"/>
    <col min="768" max="768" width="27.46484375" style="1" customWidth="1"/>
    <col min="769" max="769" width="33.86328125" style="1" customWidth="1"/>
    <col min="770" max="770" width="9" style="1"/>
    <col min="771" max="771" width="9.33203125" style="1" customWidth="1"/>
    <col min="772" max="772" width="14.33203125" style="1" customWidth="1"/>
    <col min="773" max="773" width="16.6640625" style="1" customWidth="1"/>
    <col min="774" max="774" width="22.46484375" style="1" customWidth="1"/>
    <col min="775" max="777" width="0" style="1" hidden="1" customWidth="1"/>
    <col min="778" max="778" width="3.796875" style="1" customWidth="1"/>
    <col min="779" max="779" width="5.46484375" style="1" customWidth="1"/>
    <col min="780" max="1021" width="9" style="1"/>
    <col min="1022" max="1022" width="3.19921875" style="1" customWidth="1"/>
    <col min="1023" max="1023" width="6.86328125" style="1" customWidth="1"/>
    <col min="1024" max="1024" width="27.46484375" style="1" customWidth="1"/>
    <col min="1025" max="1025" width="33.86328125" style="1" customWidth="1"/>
    <col min="1026" max="1026" width="9" style="1"/>
    <col min="1027" max="1027" width="9.33203125" style="1" customWidth="1"/>
    <col min="1028" max="1028" width="14.33203125" style="1" customWidth="1"/>
    <col min="1029" max="1029" width="16.6640625" style="1" customWidth="1"/>
    <col min="1030" max="1030" width="22.46484375" style="1" customWidth="1"/>
    <col min="1031" max="1033" width="0" style="1" hidden="1" customWidth="1"/>
    <col min="1034" max="1034" width="3.796875" style="1" customWidth="1"/>
    <col min="1035" max="1035" width="5.46484375" style="1" customWidth="1"/>
    <col min="1036" max="1277" width="9" style="1"/>
    <col min="1278" max="1278" width="3.19921875" style="1" customWidth="1"/>
    <col min="1279" max="1279" width="6.86328125" style="1" customWidth="1"/>
    <col min="1280" max="1280" width="27.46484375" style="1" customWidth="1"/>
    <col min="1281" max="1281" width="33.86328125" style="1" customWidth="1"/>
    <col min="1282" max="1282" width="9" style="1"/>
    <col min="1283" max="1283" width="9.33203125" style="1" customWidth="1"/>
    <col min="1284" max="1284" width="14.33203125" style="1" customWidth="1"/>
    <col min="1285" max="1285" width="16.6640625" style="1" customWidth="1"/>
    <col min="1286" max="1286" width="22.46484375" style="1" customWidth="1"/>
    <col min="1287" max="1289" width="0" style="1" hidden="1" customWidth="1"/>
    <col min="1290" max="1290" width="3.796875" style="1" customWidth="1"/>
    <col min="1291" max="1291" width="5.46484375" style="1" customWidth="1"/>
    <col min="1292" max="1533" width="9" style="1"/>
    <col min="1534" max="1534" width="3.19921875" style="1" customWidth="1"/>
    <col min="1535" max="1535" width="6.86328125" style="1" customWidth="1"/>
    <col min="1536" max="1536" width="27.46484375" style="1" customWidth="1"/>
    <col min="1537" max="1537" width="33.86328125" style="1" customWidth="1"/>
    <col min="1538" max="1538" width="9" style="1"/>
    <col min="1539" max="1539" width="9.33203125" style="1" customWidth="1"/>
    <col min="1540" max="1540" width="14.33203125" style="1" customWidth="1"/>
    <col min="1541" max="1541" width="16.6640625" style="1" customWidth="1"/>
    <col min="1542" max="1542" width="22.46484375" style="1" customWidth="1"/>
    <col min="1543" max="1545" width="0" style="1" hidden="1" customWidth="1"/>
    <col min="1546" max="1546" width="3.796875" style="1" customWidth="1"/>
    <col min="1547" max="1547" width="5.46484375" style="1" customWidth="1"/>
    <col min="1548" max="1789" width="9" style="1"/>
    <col min="1790" max="1790" width="3.19921875" style="1" customWidth="1"/>
    <col min="1791" max="1791" width="6.86328125" style="1" customWidth="1"/>
    <col min="1792" max="1792" width="27.46484375" style="1" customWidth="1"/>
    <col min="1793" max="1793" width="33.86328125" style="1" customWidth="1"/>
    <col min="1794" max="1794" width="9" style="1"/>
    <col min="1795" max="1795" width="9.33203125" style="1" customWidth="1"/>
    <col min="1796" max="1796" width="14.33203125" style="1" customWidth="1"/>
    <col min="1797" max="1797" width="16.6640625" style="1" customWidth="1"/>
    <col min="1798" max="1798" width="22.46484375" style="1" customWidth="1"/>
    <col min="1799" max="1801" width="0" style="1" hidden="1" customWidth="1"/>
    <col min="1802" max="1802" width="3.796875" style="1" customWidth="1"/>
    <col min="1803" max="1803" width="5.46484375" style="1" customWidth="1"/>
    <col min="1804" max="2045" width="9" style="1"/>
    <col min="2046" max="2046" width="3.19921875" style="1" customWidth="1"/>
    <col min="2047" max="2047" width="6.86328125" style="1" customWidth="1"/>
    <col min="2048" max="2048" width="27.46484375" style="1" customWidth="1"/>
    <col min="2049" max="2049" width="33.86328125" style="1" customWidth="1"/>
    <col min="2050" max="2050" width="9" style="1"/>
    <col min="2051" max="2051" width="9.33203125" style="1" customWidth="1"/>
    <col min="2052" max="2052" width="14.33203125" style="1" customWidth="1"/>
    <col min="2053" max="2053" width="16.6640625" style="1" customWidth="1"/>
    <col min="2054" max="2054" width="22.46484375" style="1" customWidth="1"/>
    <col min="2055" max="2057" width="0" style="1" hidden="1" customWidth="1"/>
    <col min="2058" max="2058" width="3.796875" style="1" customWidth="1"/>
    <col min="2059" max="2059" width="5.46484375" style="1" customWidth="1"/>
    <col min="2060" max="2301" width="9" style="1"/>
    <col min="2302" max="2302" width="3.19921875" style="1" customWidth="1"/>
    <col min="2303" max="2303" width="6.86328125" style="1" customWidth="1"/>
    <col min="2304" max="2304" width="27.46484375" style="1" customWidth="1"/>
    <col min="2305" max="2305" width="33.86328125" style="1" customWidth="1"/>
    <col min="2306" max="2306" width="9" style="1"/>
    <col min="2307" max="2307" width="9.33203125" style="1" customWidth="1"/>
    <col min="2308" max="2308" width="14.33203125" style="1" customWidth="1"/>
    <col min="2309" max="2309" width="16.6640625" style="1" customWidth="1"/>
    <col min="2310" max="2310" width="22.46484375" style="1" customWidth="1"/>
    <col min="2311" max="2313" width="0" style="1" hidden="1" customWidth="1"/>
    <col min="2314" max="2314" width="3.796875" style="1" customWidth="1"/>
    <col min="2315" max="2315" width="5.46484375" style="1" customWidth="1"/>
    <col min="2316" max="2557" width="9" style="1"/>
    <col min="2558" max="2558" width="3.19921875" style="1" customWidth="1"/>
    <col min="2559" max="2559" width="6.86328125" style="1" customWidth="1"/>
    <col min="2560" max="2560" width="27.46484375" style="1" customWidth="1"/>
    <col min="2561" max="2561" width="33.86328125" style="1" customWidth="1"/>
    <col min="2562" max="2562" width="9" style="1"/>
    <col min="2563" max="2563" width="9.33203125" style="1" customWidth="1"/>
    <col min="2564" max="2564" width="14.33203125" style="1" customWidth="1"/>
    <col min="2565" max="2565" width="16.6640625" style="1" customWidth="1"/>
    <col min="2566" max="2566" width="22.46484375" style="1" customWidth="1"/>
    <col min="2567" max="2569" width="0" style="1" hidden="1" customWidth="1"/>
    <col min="2570" max="2570" width="3.796875" style="1" customWidth="1"/>
    <col min="2571" max="2571" width="5.46484375" style="1" customWidth="1"/>
    <col min="2572" max="2813" width="9" style="1"/>
    <col min="2814" max="2814" width="3.19921875" style="1" customWidth="1"/>
    <col min="2815" max="2815" width="6.86328125" style="1" customWidth="1"/>
    <col min="2816" max="2816" width="27.46484375" style="1" customWidth="1"/>
    <col min="2817" max="2817" width="33.86328125" style="1" customWidth="1"/>
    <col min="2818" max="2818" width="9" style="1"/>
    <col min="2819" max="2819" width="9.33203125" style="1" customWidth="1"/>
    <col min="2820" max="2820" width="14.33203125" style="1" customWidth="1"/>
    <col min="2821" max="2821" width="16.6640625" style="1" customWidth="1"/>
    <col min="2822" max="2822" width="22.46484375" style="1" customWidth="1"/>
    <col min="2823" max="2825" width="0" style="1" hidden="1" customWidth="1"/>
    <col min="2826" max="2826" width="3.796875" style="1" customWidth="1"/>
    <col min="2827" max="2827" width="5.46484375" style="1" customWidth="1"/>
    <col min="2828" max="3069" width="9" style="1"/>
    <col min="3070" max="3070" width="3.19921875" style="1" customWidth="1"/>
    <col min="3071" max="3071" width="6.86328125" style="1" customWidth="1"/>
    <col min="3072" max="3072" width="27.46484375" style="1" customWidth="1"/>
    <col min="3073" max="3073" width="33.86328125" style="1" customWidth="1"/>
    <col min="3074" max="3074" width="9" style="1"/>
    <col min="3075" max="3075" width="9.33203125" style="1" customWidth="1"/>
    <col min="3076" max="3076" width="14.33203125" style="1" customWidth="1"/>
    <col min="3077" max="3077" width="16.6640625" style="1" customWidth="1"/>
    <col min="3078" max="3078" width="22.46484375" style="1" customWidth="1"/>
    <col min="3079" max="3081" width="0" style="1" hidden="1" customWidth="1"/>
    <col min="3082" max="3082" width="3.796875" style="1" customWidth="1"/>
    <col min="3083" max="3083" width="5.46484375" style="1" customWidth="1"/>
    <col min="3084" max="3325" width="9" style="1"/>
    <col min="3326" max="3326" width="3.19921875" style="1" customWidth="1"/>
    <col min="3327" max="3327" width="6.86328125" style="1" customWidth="1"/>
    <col min="3328" max="3328" width="27.46484375" style="1" customWidth="1"/>
    <col min="3329" max="3329" width="33.86328125" style="1" customWidth="1"/>
    <col min="3330" max="3330" width="9" style="1"/>
    <col min="3331" max="3331" width="9.33203125" style="1" customWidth="1"/>
    <col min="3332" max="3332" width="14.33203125" style="1" customWidth="1"/>
    <col min="3333" max="3333" width="16.6640625" style="1" customWidth="1"/>
    <col min="3334" max="3334" width="22.46484375" style="1" customWidth="1"/>
    <col min="3335" max="3337" width="0" style="1" hidden="1" customWidth="1"/>
    <col min="3338" max="3338" width="3.796875" style="1" customWidth="1"/>
    <col min="3339" max="3339" width="5.46484375" style="1" customWidth="1"/>
    <col min="3340" max="3581" width="9" style="1"/>
    <col min="3582" max="3582" width="3.19921875" style="1" customWidth="1"/>
    <col min="3583" max="3583" width="6.86328125" style="1" customWidth="1"/>
    <col min="3584" max="3584" width="27.46484375" style="1" customWidth="1"/>
    <col min="3585" max="3585" width="33.86328125" style="1" customWidth="1"/>
    <col min="3586" max="3586" width="9" style="1"/>
    <col min="3587" max="3587" width="9.33203125" style="1" customWidth="1"/>
    <col min="3588" max="3588" width="14.33203125" style="1" customWidth="1"/>
    <col min="3589" max="3589" width="16.6640625" style="1" customWidth="1"/>
    <col min="3590" max="3590" width="22.46484375" style="1" customWidth="1"/>
    <col min="3591" max="3593" width="0" style="1" hidden="1" customWidth="1"/>
    <col min="3594" max="3594" width="3.796875" style="1" customWidth="1"/>
    <col min="3595" max="3595" width="5.46484375" style="1" customWidth="1"/>
    <col min="3596" max="3837" width="9" style="1"/>
    <col min="3838" max="3838" width="3.19921875" style="1" customWidth="1"/>
    <col min="3839" max="3839" width="6.86328125" style="1" customWidth="1"/>
    <col min="3840" max="3840" width="27.46484375" style="1" customWidth="1"/>
    <col min="3841" max="3841" width="33.86328125" style="1" customWidth="1"/>
    <col min="3842" max="3842" width="9" style="1"/>
    <col min="3843" max="3843" width="9.33203125" style="1" customWidth="1"/>
    <col min="3844" max="3844" width="14.33203125" style="1" customWidth="1"/>
    <col min="3845" max="3845" width="16.6640625" style="1" customWidth="1"/>
    <col min="3846" max="3846" width="22.46484375" style="1" customWidth="1"/>
    <col min="3847" max="3849" width="0" style="1" hidden="1" customWidth="1"/>
    <col min="3850" max="3850" width="3.796875" style="1" customWidth="1"/>
    <col min="3851" max="3851" width="5.46484375" style="1" customWidth="1"/>
    <col min="3852" max="4093" width="9" style="1"/>
    <col min="4094" max="4094" width="3.19921875" style="1" customWidth="1"/>
    <col min="4095" max="4095" width="6.86328125" style="1" customWidth="1"/>
    <col min="4096" max="4096" width="27.46484375" style="1" customWidth="1"/>
    <col min="4097" max="4097" width="33.86328125" style="1" customWidth="1"/>
    <col min="4098" max="4098" width="9" style="1"/>
    <col min="4099" max="4099" width="9.33203125" style="1" customWidth="1"/>
    <col min="4100" max="4100" width="14.33203125" style="1" customWidth="1"/>
    <col min="4101" max="4101" width="16.6640625" style="1" customWidth="1"/>
    <col min="4102" max="4102" width="22.46484375" style="1" customWidth="1"/>
    <col min="4103" max="4105" width="0" style="1" hidden="1" customWidth="1"/>
    <col min="4106" max="4106" width="3.796875" style="1" customWidth="1"/>
    <col min="4107" max="4107" width="5.46484375" style="1" customWidth="1"/>
    <col min="4108" max="4349" width="9" style="1"/>
    <col min="4350" max="4350" width="3.19921875" style="1" customWidth="1"/>
    <col min="4351" max="4351" width="6.86328125" style="1" customWidth="1"/>
    <col min="4352" max="4352" width="27.46484375" style="1" customWidth="1"/>
    <col min="4353" max="4353" width="33.86328125" style="1" customWidth="1"/>
    <col min="4354" max="4354" width="9" style="1"/>
    <col min="4355" max="4355" width="9.33203125" style="1" customWidth="1"/>
    <col min="4356" max="4356" width="14.33203125" style="1" customWidth="1"/>
    <col min="4357" max="4357" width="16.6640625" style="1" customWidth="1"/>
    <col min="4358" max="4358" width="22.46484375" style="1" customWidth="1"/>
    <col min="4359" max="4361" width="0" style="1" hidden="1" customWidth="1"/>
    <col min="4362" max="4362" width="3.796875" style="1" customWidth="1"/>
    <col min="4363" max="4363" width="5.46484375" style="1" customWidth="1"/>
    <col min="4364" max="4605" width="9" style="1"/>
    <col min="4606" max="4606" width="3.19921875" style="1" customWidth="1"/>
    <col min="4607" max="4607" width="6.86328125" style="1" customWidth="1"/>
    <col min="4608" max="4608" width="27.46484375" style="1" customWidth="1"/>
    <col min="4609" max="4609" width="33.86328125" style="1" customWidth="1"/>
    <col min="4610" max="4610" width="9" style="1"/>
    <col min="4611" max="4611" width="9.33203125" style="1" customWidth="1"/>
    <col min="4612" max="4612" width="14.33203125" style="1" customWidth="1"/>
    <col min="4613" max="4613" width="16.6640625" style="1" customWidth="1"/>
    <col min="4614" max="4614" width="22.46484375" style="1" customWidth="1"/>
    <col min="4615" max="4617" width="0" style="1" hidden="1" customWidth="1"/>
    <col min="4618" max="4618" width="3.796875" style="1" customWidth="1"/>
    <col min="4619" max="4619" width="5.46484375" style="1" customWidth="1"/>
    <col min="4620" max="4861" width="9" style="1"/>
    <col min="4862" max="4862" width="3.19921875" style="1" customWidth="1"/>
    <col min="4863" max="4863" width="6.86328125" style="1" customWidth="1"/>
    <col min="4864" max="4864" width="27.46484375" style="1" customWidth="1"/>
    <col min="4865" max="4865" width="33.86328125" style="1" customWidth="1"/>
    <col min="4866" max="4866" width="9" style="1"/>
    <col min="4867" max="4867" width="9.33203125" style="1" customWidth="1"/>
    <col min="4868" max="4868" width="14.33203125" style="1" customWidth="1"/>
    <col min="4869" max="4869" width="16.6640625" style="1" customWidth="1"/>
    <col min="4870" max="4870" width="22.46484375" style="1" customWidth="1"/>
    <col min="4871" max="4873" width="0" style="1" hidden="1" customWidth="1"/>
    <col min="4874" max="4874" width="3.796875" style="1" customWidth="1"/>
    <col min="4875" max="4875" width="5.46484375" style="1" customWidth="1"/>
    <col min="4876" max="5117" width="9" style="1"/>
    <col min="5118" max="5118" width="3.19921875" style="1" customWidth="1"/>
    <col min="5119" max="5119" width="6.86328125" style="1" customWidth="1"/>
    <col min="5120" max="5120" width="27.46484375" style="1" customWidth="1"/>
    <col min="5121" max="5121" width="33.86328125" style="1" customWidth="1"/>
    <col min="5122" max="5122" width="9" style="1"/>
    <col min="5123" max="5123" width="9.33203125" style="1" customWidth="1"/>
    <col min="5124" max="5124" width="14.33203125" style="1" customWidth="1"/>
    <col min="5125" max="5125" width="16.6640625" style="1" customWidth="1"/>
    <col min="5126" max="5126" width="22.46484375" style="1" customWidth="1"/>
    <col min="5127" max="5129" width="0" style="1" hidden="1" customWidth="1"/>
    <col min="5130" max="5130" width="3.796875" style="1" customWidth="1"/>
    <col min="5131" max="5131" width="5.46484375" style="1" customWidth="1"/>
    <col min="5132" max="5373" width="9" style="1"/>
    <col min="5374" max="5374" width="3.19921875" style="1" customWidth="1"/>
    <col min="5375" max="5375" width="6.86328125" style="1" customWidth="1"/>
    <col min="5376" max="5376" width="27.46484375" style="1" customWidth="1"/>
    <col min="5377" max="5377" width="33.86328125" style="1" customWidth="1"/>
    <col min="5378" max="5378" width="9" style="1"/>
    <col min="5379" max="5379" width="9.33203125" style="1" customWidth="1"/>
    <col min="5380" max="5380" width="14.33203125" style="1" customWidth="1"/>
    <col min="5381" max="5381" width="16.6640625" style="1" customWidth="1"/>
    <col min="5382" max="5382" width="22.46484375" style="1" customWidth="1"/>
    <col min="5383" max="5385" width="0" style="1" hidden="1" customWidth="1"/>
    <col min="5386" max="5386" width="3.796875" style="1" customWidth="1"/>
    <col min="5387" max="5387" width="5.46484375" style="1" customWidth="1"/>
    <col min="5388" max="5629" width="9" style="1"/>
    <col min="5630" max="5630" width="3.19921875" style="1" customWidth="1"/>
    <col min="5631" max="5631" width="6.86328125" style="1" customWidth="1"/>
    <col min="5632" max="5632" width="27.46484375" style="1" customWidth="1"/>
    <col min="5633" max="5633" width="33.86328125" style="1" customWidth="1"/>
    <col min="5634" max="5634" width="9" style="1"/>
    <col min="5635" max="5635" width="9.33203125" style="1" customWidth="1"/>
    <col min="5636" max="5636" width="14.33203125" style="1" customWidth="1"/>
    <col min="5637" max="5637" width="16.6640625" style="1" customWidth="1"/>
    <col min="5638" max="5638" width="22.46484375" style="1" customWidth="1"/>
    <col min="5639" max="5641" width="0" style="1" hidden="1" customWidth="1"/>
    <col min="5642" max="5642" width="3.796875" style="1" customWidth="1"/>
    <col min="5643" max="5643" width="5.46484375" style="1" customWidth="1"/>
    <col min="5644" max="5885" width="9" style="1"/>
    <col min="5886" max="5886" width="3.19921875" style="1" customWidth="1"/>
    <col min="5887" max="5887" width="6.86328125" style="1" customWidth="1"/>
    <col min="5888" max="5888" width="27.46484375" style="1" customWidth="1"/>
    <col min="5889" max="5889" width="33.86328125" style="1" customWidth="1"/>
    <col min="5890" max="5890" width="9" style="1"/>
    <col min="5891" max="5891" width="9.33203125" style="1" customWidth="1"/>
    <col min="5892" max="5892" width="14.33203125" style="1" customWidth="1"/>
    <col min="5893" max="5893" width="16.6640625" style="1" customWidth="1"/>
    <col min="5894" max="5894" width="22.46484375" style="1" customWidth="1"/>
    <col min="5895" max="5897" width="0" style="1" hidden="1" customWidth="1"/>
    <col min="5898" max="5898" width="3.796875" style="1" customWidth="1"/>
    <col min="5899" max="5899" width="5.46484375" style="1" customWidth="1"/>
    <col min="5900" max="6141" width="9" style="1"/>
    <col min="6142" max="6142" width="3.19921875" style="1" customWidth="1"/>
    <col min="6143" max="6143" width="6.86328125" style="1" customWidth="1"/>
    <col min="6144" max="6144" width="27.46484375" style="1" customWidth="1"/>
    <col min="6145" max="6145" width="33.86328125" style="1" customWidth="1"/>
    <col min="6146" max="6146" width="9" style="1"/>
    <col min="6147" max="6147" width="9.33203125" style="1" customWidth="1"/>
    <col min="6148" max="6148" width="14.33203125" style="1" customWidth="1"/>
    <col min="6149" max="6149" width="16.6640625" style="1" customWidth="1"/>
    <col min="6150" max="6150" width="22.46484375" style="1" customWidth="1"/>
    <col min="6151" max="6153" width="0" style="1" hidden="1" customWidth="1"/>
    <col min="6154" max="6154" width="3.796875" style="1" customWidth="1"/>
    <col min="6155" max="6155" width="5.46484375" style="1" customWidth="1"/>
    <col min="6156" max="6397" width="9" style="1"/>
    <col min="6398" max="6398" width="3.19921875" style="1" customWidth="1"/>
    <col min="6399" max="6399" width="6.86328125" style="1" customWidth="1"/>
    <col min="6400" max="6400" width="27.46484375" style="1" customWidth="1"/>
    <col min="6401" max="6401" width="33.86328125" style="1" customWidth="1"/>
    <col min="6402" max="6402" width="9" style="1"/>
    <col min="6403" max="6403" width="9.33203125" style="1" customWidth="1"/>
    <col min="6404" max="6404" width="14.33203125" style="1" customWidth="1"/>
    <col min="6405" max="6405" width="16.6640625" style="1" customWidth="1"/>
    <col min="6406" max="6406" width="22.46484375" style="1" customWidth="1"/>
    <col min="6407" max="6409" width="0" style="1" hidden="1" customWidth="1"/>
    <col min="6410" max="6410" width="3.796875" style="1" customWidth="1"/>
    <col min="6411" max="6411" width="5.46484375" style="1" customWidth="1"/>
    <col min="6412" max="6653" width="9" style="1"/>
    <col min="6654" max="6654" width="3.19921875" style="1" customWidth="1"/>
    <col min="6655" max="6655" width="6.86328125" style="1" customWidth="1"/>
    <col min="6656" max="6656" width="27.46484375" style="1" customWidth="1"/>
    <col min="6657" max="6657" width="33.86328125" style="1" customWidth="1"/>
    <col min="6658" max="6658" width="9" style="1"/>
    <col min="6659" max="6659" width="9.33203125" style="1" customWidth="1"/>
    <col min="6660" max="6660" width="14.33203125" style="1" customWidth="1"/>
    <col min="6661" max="6661" width="16.6640625" style="1" customWidth="1"/>
    <col min="6662" max="6662" width="22.46484375" style="1" customWidth="1"/>
    <col min="6663" max="6665" width="0" style="1" hidden="1" customWidth="1"/>
    <col min="6666" max="6666" width="3.796875" style="1" customWidth="1"/>
    <col min="6667" max="6667" width="5.46484375" style="1" customWidth="1"/>
    <col min="6668" max="6909" width="9" style="1"/>
    <col min="6910" max="6910" width="3.19921875" style="1" customWidth="1"/>
    <col min="6911" max="6911" width="6.86328125" style="1" customWidth="1"/>
    <col min="6912" max="6912" width="27.46484375" style="1" customWidth="1"/>
    <col min="6913" max="6913" width="33.86328125" style="1" customWidth="1"/>
    <col min="6914" max="6914" width="9" style="1"/>
    <col min="6915" max="6915" width="9.33203125" style="1" customWidth="1"/>
    <col min="6916" max="6916" width="14.33203125" style="1" customWidth="1"/>
    <col min="6917" max="6917" width="16.6640625" style="1" customWidth="1"/>
    <col min="6918" max="6918" width="22.46484375" style="1" customWidth="1"/>
    <col min="6919" max="6921" width="0" style="1" hidden="1" customWidth="1"/>
    <col min="6922" max="6922" width="3.796875" style="1" customWidth="1"/>
    <col min="6923" max="6923" width="5.46484375" style="1" customWidth="1"/>
    <col min="6924" max="7165" width="9" style="1"/>
    <col min="7166" max="7166" width="3.19921875" style="1" customWidth="1"/>
    <col min="7167" max="7167" width="6.86328125" style="1" customWidth="1"/>
    <col min="7168" max="7168" width="27.46484375" style="1" customWidth="1"/>
    <col min="7169" max="7169" width="33.86328125" style="1" customWidth="1"/>
    <col min="7170" max="7170" width="9" style="1"/>
    <col min="7171" max="7171" width="9.33203125" style="1" customWidth="1"/>
    <col min="7172" max="7172" width="14.33203125" style="1" customWidth="1"/>
    <col min="7173" max="7173" width="16.6640625" style="1" customWidth="1"/>
    <col min="7174" max="7174" width="22.46484375" style="1" customWidth="1"/>
    <col min="7175" max="7177" width="0" style="1" hidden="1" customWidth="1"/>
    <col min="7178" max="7178" width="3.796875" style="1" customWidth="1"/>
    <col min="7179" max="7179" width="5.46484375" style="1" customWidth="1"/>
    <col min="7180" max="7421" width="9" style="1"/>
    <col min="7422" max="7422" width="3.19921875" style="1" customWidth="1"/>
    <col min="7423" max="7423" width="6.86328125" style="1" customWidth="1"/>
    <col min="7424" max="7424" width="27.46484375" style="1" customWidth="1"/>
    <col min="7425" max="7425" width="33.86328125" style="1" customWidth="1"/>
    <col min="7426" max="7426" width="9" style="1"/>
    <col min="7427" max="7427" width="9.33203125" style="1" customWidth="1"/>
    <col min="7428" max="7428" width="14.33203125" style="1" customWidth="1"/>
    <col min="7429" max="7429" width="16.6640625" style="1" customWidth="1"/>
    <col min="7430" max="7430" width="22.46484375" style="1" customWidth="1"/>
    <col min="7431" max="7433" width="0" style="1" hidden="1" customWidth="1"/>
    <col min="7434" max="7434" width="3.796875" style="1" customWidth="1"/>
    <col min="7435" max="7435" width="5.46484375" style="1" customWidth="1"/>
    <col min="7436" max="7677" width="9" style="1"/>
    <col min="7678" max="7678" width="3.19921875" style="1" customWidth="1"/>
    <col min="7679" max="7679" width="6.86328125" style="1" customWidth="1"/>
    <col min="7680" max="7680" width="27.46484375" style="1" customWidth="1"/>
    <col min="7681" max="7681" width="33.86328125" style="1" customWidth="1"/>
    <col min="7682" max="7682" width="9" style="1"/>
    <col min="7683" max="7683" width="9.33203125" style="1" customWidth="1"/>
    <col min="7684" max="7684" width="14.33203125" style="1" customWidth="1"/>
    <col min="7685" max="7685" width="16.6640625" style="1" customWidth="1"/>
    <col min="7686" max="7686" width="22.46484375" style="1" customWidth="1"/>
    <col min="7687" max="7689" width="0" style="1" hidden="1" customWidth="1"/>
    <col min="7690" max="7690" width="3.796875" style="1" customWidth="1"/>
    <col min="7691" max="7691" width="5.46484375" style="1" customWidth="1"/>
    <col min="7692" max="7933" width="9" style="1"/>
    <col min="7934" max="7934" width="3.19921875" style="1" customWidth="1"/>
    <col min="7935" max="7935" width="6.86328125" style="1" customWidth="1"/>
    <col min="7936" max="7936" width="27.46484375" style="1" customWidth="1"/>
    <col min="7937" max="7937" width="33.86328125" style="1" customWidth="1"/>
    <col min="7938" max="7938" width="9" style="1"/>
    <col min="7939" max="7939" width="9.33203125" style="1" customWidth="1"/>
    <col min="7940" max="7940" width="14.33203125" style="1" customWidth="1"/>
    <col min="7941" max="7941" width="16.6640625" style="1" customWidth="1"/>
    <col min="7942" max="7942" width="22.46484375" style="1" customWidth="1"/>
    <col min="7943" max="7945" width="0" style="1" hidden="1" customWidth="1"/>
    <col min="7946" max="7946" width="3.796875" style="1" customWidth="1"/>
    <col min="7947" max="7947" width="5.46484375" style="1" customWidth="1"/>
    <col min="7948" max="8189" width="9" style="1"/>
    <col min="8190" max="8190" width="3.19921875" style="1" customWidth="1"/>
    <col min="8191" max="8191" width="6.86328125" style="1" customWidth="1"/>
    <col min="8192" max="8192" width="27.46484375" style="1" customWidth="1"/>
    <col min="8193" max="8193" width="33.86328125" style="1" customWidth="1"/>
    <col min="8194" max="8194" width="9" style="1"/>
    <col min="8195" max="8195" width="9.33203125" style="1" customWidth="1"/>
    <col min="8196" max="8196" width="14.33203125" style="1" customWidth="1"/>
    <col min="8197" max="8197" width="16.6640625" style="1" customWidth="1"/>
    <col min="8198" max="8198" width="22.46484375" style="1" customWidth="1"/>
    <col min="8199" max="8201" width="0" style="1" hidden="1" customWidth="1"/>
    <col min="8202" max="8202" width="3.796875" style="1" customWidth="1"/>
    <col min="8203" max="8203" width="5.46484375" style="1" customWidth="1"/>
    <col min="8204" max="8445" width="9" style="1"/>
    <col min="8446" max="8446" width="3.19921875" style="1" customWidth="1"/>
    <col min="8447" max="8447" width="6.86328125" style="1" customWidth="1"/>
    <col min="8448" max="8448" width="27.46484375" style="1" customWidth="1"/>
    <col min="8449" max="8449" width="33.86328125" style="1" customWidth="1"/>
    <col min="8450" max="8450" width="9" style="1"/>
    <col min="8451" max="8451" width="9.33203125" style="1" customWidth="1"/>
    <col min="8452" max="8452" width="14.33203125" style="1" customWidth="1"/>
    <col min="8453" max="8453" width="16.6640625" style="1" customWidth="1"/>
    <col min="8454" max="8454" width="22.46484375" style="1" customWidth="1"/>
    <col min="8455" max="8457" width="0" style="1" hidden="1" customWidth="1"/>
    <col min="8458" max="8458" width="3.796875" style="1" customWidth="1"/>
    <col min="8459" max="8459" width="5.46484375" style="1" customWidth="1"/>
    <col min="8460" max="8701" width="9" style="1"/>
    <col min="8702" max="8702" width="3.19921875" style="1" customWidth="1"/>
    <col min="8703" max="8703" width="6.86328125" style="1" customWidth="1"/>
    <col min="8704" max="8704" width="27.46484375" style="1" customWidth="1"/>
    <col min="8705" max="8705" width="33.86328125" style="1" customWidth="1"/>
    <col min="8706" max="8706" width="9" style="1"/>
    <col min="8707" max="8707" width="9.33203125" style="1" customWidth="1"/>
    <col min="8708" max="8708" width="14.33203125" style="1" customWidth="1"/>
    <col min="8709" max="8709" width="16.6640625" style="1" customWidth="1"/>
    <col min="8710" max="8710" width="22.46484375" style="1" customWidth="1"/>
    <col min="8711" max="8713" width="0" style="1" hidden="1" customWidth="1"/>
    <col min="8714" max="8714" width="3.796875" style="1" customWidth="1"/>
    <col min="8715" max="8715" width="5.46484375" style="1" customWidth="1"/>
    <col min="8716" max="8957" width="9" style="1"/>
    <col min="8958" max="8958" width="3.19921875" style="1" customWidth="1"/>
    <col min="8959" max="8959" width="6.86328125" style="1" customWidth="1"/>
    <col min="8960" max="8960" width="27.46484375" style="1" customWidth="1"/>
    <col min="8961" max="8961" width="33.86328125" style="1" customWidth="1"/>
    <col min="8962" max="8962" width="9" style="1"/>
    <col min="8963" max="8963" width="9.33203125" style="1" customWidth="1"/>
    <col min="8964" max="8964" width="14.33203125" style="1" customWidth="1"/>
    <col min="8965" max="8965" width="16.6640625" style="1" customWidth="1"/>
    <col min="8966" max="8966" width="22.46484375" style="1" customWidth="1"/>
    <col min="8967" max="8969" width="0" style="1" hidden="1" customWidth="1"/>
    <col min="8970" max="8970" width="3.796875" style="1" customWidth="1"/>
    <col min="8971" max="8971" width="5.46484375" style="1" customWidth="1"/>
    <col min="8972" max="9213" width="9" style="1"/>
    <col min="9214" max="9214" width="3.19921875" style="1" customWidth="1"/>
    <col min="9215" max="9215" width="6.86328125" style="1" customWidth="1"/>
    <col min="9216" max="9216" width="27.46484375" style="1" customWidth="1"/>
    <col min="9217" max="9217" width="33.86328125" style="1" customWidth="1"/>
    <col min="9218" max="9218" width="9" style="1"/>
    <col min="9219" max="9219" width="9.33203125" style="1" customWidth="1"/>
    <col min="9220" max="9220" width="14.33203125" style="1" customWidth="1"/>
    <col min="9221" max="9221" width="16.6640625" style="1" customWidth="1"/>
    <col min="9222" max="9222" width="22.46484375" style="1" customWidth="1"/>
    <col min="9223" max="9225" width="0" style="1" hidden="1" customWidth="1"/>
    <col min="9226" max="9226" width="3.796875" style="1" customWidth="1"/>
    <col min="9227" max="9227" width="5.46484375" style="1" customWidth="1"/>
    <col min="9228" max="9469" width="9" style="1"/>
    <col min="9470" max="9470" width="3.19921875" style="1" customWidth="1"/>
    <col min="9471" max="9471" width="6.86328125" style="1" customWidth="1"/>
    <col min="9472" max="9472" width="27.46484375" style="1" customWidth="1"/>
    <col min="9473" max="9473" width="33.86328125" style="1" customWidth="1"/>
    <col min="9474" max="9474" width="9" style="1"/>
    <col min="9475" max="9475" width="9.33203125" style="1" customWidth="1"/>
    <col min="9476" max="9476" width="14.33203125" style="1" customWidth="1"/>
    <col min="9477" max="9477" width="16.6640625" style="1" customWidth="1"/>
    <col min="9478" max="9478" width="22.46484375" style="1" customWidth="1"/>
    <col min="9479" max="9481" width="0" style="1" hidden="1" customWidth="1"/>
    <col min="9482" max="9482" width="3.796875" style="1" customWidth="1"/>
    <col min="9483" max="9483" width="5.46484375" style="1" customWidth="1"/>
    <col min="9484" max="9725" width="9" style="1"/>
    <col min="9726" max="9726" width="3.19921875" style="1" customWidth="1"/>
    <col min="9727" max="9727" width="6.86328125" style="1" customWidth="1"/>
    <col min="9728" max="9728" width="27.46484375" style="1" customWidth="1"/>
    <col min="9729" max="9729" width="33.86328125" style="1" customWidth="1"/>
    <col min="9730" max="9730" width="9" style="1"/>
    <col min="9731" max="9731" width="9.33203125" style="1" customWidth="1"/>
    <col min="9732" max="9732" width="14.33203125" style="1" customWidth="1"/>
    <col min="9733" max="9733" width="16.6640625" style="1" customWidth="1"/>
    <col min="9734" max="9734" width="22.46484375" style="1" customWidth="1"/>
    <col min="9735" max="9737" width="0" style="1" hidden="1" customWidth="1"/>
    <col min="9738" max="9738" width="3.796875" style="1" customWidth="1"/>
    <col min="9739" max="9739" width="5.46484375" style="1" customWidth="1"/>
    <col min="9740" max="9981" width="9" style="1"/>
    <col min="9982" max="9982" width="3.19921875" style="1" customWidth="1"/>
    <col min="9983" max="9983" width="6.86328125" style="1" customWidth="1"/>
    <col min="9984" max="9984" width="27.46484375" style="1" customWidth="1"/>
    <col min="9985" max="9985" width="33.86328125" style="1" customWidth="1"/>
    <col min="9986" max="9986" width="9" style="1"/>
    <col min="9987" max="9987" width="9.33203125" style="1" customWidth="1"/>
    <col min="9988" max="9988" width="14.33203125" style="1" customWidth="1"/>
    <col min="9989" max="9989" width="16.6640625" style="1" customWidth="1"/>
    <col min="9990" max="9990" width="22.46484375" style="1" customWidth="1"/>
    <col min="9991" max="9993" width="0" style="1" hidden="1" customWidth="1"/>
    <col min="9994" max="9994" width="3.796875" style="1" customWidth="1"/>
    <col min="9995" max="9995" width="5.46484375" style="1" customWidth="1"/>
    <col min="9996" max="10237" width="9" style="1"/>
    <col min="10238" max="10238" width="3.19921875" style="1" customWidth="1"/>
    <col min="10239" max="10239" width="6.86328125" style="1" customWidth="1"/>
    <col min="10240" max="10240" width="27.46484375" style="1" customWidth="1"/>
    <col min="10241" max="10241" width="33.86328125" style="1" customWidth="1"/>
    <col min="10242" max="10242" width="9" style="1"/>
    <col min="10243" max="10243" width="9.33203125" style="1" customWidth="1"/>
    <col min="10244" max="10244" width="14.33203125" style="1" customWidth="1"/>
    <col min="10245" max="10245" width="16.6640625" style="1" customWidth="1"/>
    <col min="10246" max="10246" width="22.46484375" style="1" customWidth="1"/>
    <col min="10247" max="10249" width="0" style="1" hidden="1" customWidth="1"/>
    <col min="10250" max="10250" width="3.796875" style="1" customWidth="1"/>
    <col min="10251" max="10251" width="5.46484375" style="1" customWidth="1"/>
    <col min="10252" max="10493" width="9" style="1"/>
    <col min="10494" max="10494" width="3.19921875" style="1" customWidth="1"/>
    <col min="10495" max="10495" width="6.86328125" style="1" customWidth="1"/>
    <col min="10496" max="10496" width="27.46484375" style="1" customWidth="1"/>
    <col min="10497" max="10497" width="33.86328125" style="1" customWidth="1"/>
    <col min="10498" max="10498" width="9" style="1"/>
    <col min="10499" max="10499" width="9.33203125" style="1" customWidth="1"/>
    <col min="10500" max="10500" width="14.33203125" style="1" customWidth="1"/>
    <col min="10501" max="10501" width="16.6640625" style="1" customWidth="1"/>
    <col min="10502" max="10502" width="22.46484375" style="1" customWidth="1"/>
    <col min="10503" max="10505" width="0" style="1" hidden="1" customWidth="1"/>
    <col min="10506" max="10506" width="3.796875" style="1" customWidth="1"/>
    <col min="10507" max="10507" width="5.46484375" style="1" customWidth="1"/>
    <col min="10508" max="10749" width="9" style="1"/>
    <col min="10750" max="10750" width="3.19921875" style="1" customWidth="1"/>
    <col min="10751" max="10751" width="6.86328125" style="1" customWidth="1"/>
    <col min="10752" max="10752" width="27.46484375" style="1" customWidth="1"/>
    <col min="10753" max="10753" width="33.86328125" style="1" customWidth="1"/>
    <col min="10754" max="10754" width="9" style="1"/>
    <col min="10755" max="10755" width="9.33203125" style="1" customWidth="1"/>
    <col min="10756" max="10756" width="14.33203125" style="1" customWidth="1"/>
    <col min="10757" max="10757" width="16.6640625" style="1" customWidth="1"/>
    <col min="10758" max="10758" width="22.46484375" style="1" customWidth="1"/>
    <col min="10759" max="10761" width="0" style="1" hidden="1" customWidth="1"/>
    <col min="10762" max="10762" width="3.796875" style="1" customWidth="1"/>
    <col min="10763" max="10763" width="5.46484375" style="1" customWidth="1"/>
    <col min="10764" max="11005" width="9" style="1"/>
    <col min="11006" max="11006" width="3.19921875" style="1" customWidth="1"/>
    <col min="11007" max="11007" width="6.86328125" style="1" customWidth="1"/>
    <col min="11008" max="11008" width="27.46484375" style="1" customWidth="1"/>
    <col min="11009" max="11009" width="33.86328125" style="1" customWidth="1"/>
    <col min="11010" max="11010" width="9" style="1"/>
    <col min="11011" max="11011" width="9.33203125" style="1" customWidth="1"/>
    <col min="11012" max="11012" width="14.33203125" style="1" customWidth="1"/>
    <col min="11013" max="11013" width="16.6640625" style="1" customWidth="1"/>
    <col min="11014" max="11014" width="22.46484375" style="1" customWidth="1"/>
    <col min="11015" max="11017" width="0" style="1" hidden="1" customWidth="1"/>
    <col min="11018" max="11018" width="3.796875" style="1" customWidth="1"/>
    <col min="11019" max="11019" width="5.46484375" style="1" customWidth="1"/>
    <col min="11020" max="11261" width="9" style="1"/>
    <col min="11262" max="11262" width="3.19921875" style="1" customWidth="1"/>
    <col min="11263" max="11263" width="6.86328125" style="1" customWidth="1"/>
    <col min="11264" max="11264" width="27.46484375" style="1" customWidth="1"/>
    <col min="11265" max="11265" width="33.86328125" style="1" customWidth="1"/>
    <col min="11266" max="11266" width="9" style="1"/>
    <col min="11267" max="11267" width="9.33203125" style="1" customWidth="1"/>
    <col min="11268" max="11268" width="14.33203125" style="1" customWidth="1"/>
    <col min="11269" max="11269" width="16.6640625" style="1" customWidth="1"/>
    <col min="11270" max="11270" width="22.46484375" style="1" customWidth="1"/>
    <col min="11271" max="11273" width="0" style="1" hidden="1" customWidth="1"/>
    <col min="11274" max="11274" width="3.796875" style="1" customWidth="1"/>
    <col min="11275" max="11275" width="5.46484375" style="1" customWidth="1"/>
    <col min="11276" max="11517" width="9" style="1"/>
    <col min="11518" max="11518" width="3.19921875" style="1" customWidth="1"/>
    <col min="11519" max="11519" width="6.86328125" style="1" customWidth="1"/>
    <col min="11520" max="11520" width="27.46484375" style="1" customWidth="1"/>
    <col min="11521" max="11521" width="33.86328125" style="1" customWidth="1"/>
    <col min="11522" max="11522" width="9" style="1"/>
    <col min="11523" max="11523" width="9.33203125" style="1" customWidth="1"/>
    <col min="11524" max="11524" width="14.33203125" style="1" customWidth="1"/>
    <col min="11525" max="11525" width="16.6640625" style="1" customWidth="1"/>
    <col min="11526" max="11526" width="22.46484375" style="1" customWidth="1"/>
    <col min="11527" max="11529" width="0" style="1" hidden="1" customWidth="1"/>
    <col min="11530" max="11530" width="3.796875" style="1" customWidth="1"/>
    <col min="11531" max="11531" width="5.46484375" style="1" customWidth="1"/>
    <col min="11532" max="11773" width="9" style="1"/>
    <col min="11774" max="11774" width="3.19921875" style="1" customWidth="1"/>
    <col min="11775" max="11775" width="6.86328125" style="1" customWidth="1"/>
    <col min="11776" max="11776" width="27.46484375" style="1" customWidth="1"/>
    <col min="11777" max="11777" width="33.86328125" style="1" customWidth="1"/>
    <col min="11778" max="11778" width="9" style="1"/>
    <col min="11779" max="11779" width="9.33203125" style="1" customWidth="1"/>
    <col min="11780" max="11780" width="14.33203125" style="1" customWidth="1"/>
    <col min="11781" max="11781" width="16.6640625" style="1" customWidth="1"/>
    <col min="11782" max="11782" width="22.46484375" style="1" customWidth="1"/>
    <col min="11783" max="11785" width="0" style="1" hidden="1" customWidth="1"/>
    <col min="11786" max="11786" width="3.796875" style="1" customWidth="1"/>
    <col min="11787" max="11787" width="5.46484375" style="1" customWidth="1"/>
    <col min="11788" max="12029" width="9" style="1"/>
    <col min="12030" max="12030" width="3.19921875" style="1" customWidth="1"/>
    <col min="12031" max="12031" width="6.86328125" style="1" customWidth="1"/>
    <col min="12032" max="12032" width="27.46484375" style="1" customWidth="1"/>
    <col min="12033" max="12033" width="33.86328125" style="1" customWidth="1"/>
    <col min="12034" max="12034" width="9" style="1"/>
    <col min="12035" max="12035" width="9.33203125" style="1" customWidth="1"/>
    <col min="12036" max="12036" width="14.33203125" style="1" customWidth="1"/>
    <col min="12037" max="12037" width="16.6640625" style="1" customWidth="1"/>
    <col min="12038" max="12038" width="22.46484375" style="1" customWidth="1"/>
    <col min="12039" max="12041" width="0" style="1" hidden="1" customWidth="1"/>
    <col min="12042" max="12042" width="3.796875" style="1" customWidth="1"/>
    <col min="12043" max="12043" width="5.46484375" style="1" customWidth="1"/>
    <col min="12044" max="12285" width="9" style="1"/>
    <col min="12286" max="12286" width="3.19921875" style="1" customWidth="1"/>
    <col min="12287" max="12287" width="6.86328125" style="1" customWidth="1"/>
    <col min="12288" max="12288" width="27.46484375" style="1" customWidth="1"/>
    <col min="12289" max="12289" width="33.86328125" style="1" customWidth="1"/>
    <col min="12290" max="12290" width="9" style="1"/>
    <col min="12291" max="12291" width="9.33203125" style="1" customWidth="1"/>
    <col min="12292" max="12292" width="14.33203125" style="1" customWidth="1"/>
    <col min="12293" max="12293" width="16.6640625" style="1" customWidth="1"/>
    <col min="12294" max="12294" width="22.46484375" style="1" customWidth="1"/>
    <col min="12295" max="12297" width="0" style="1" hidden="1" customWidth="1"/>
    <col min="12298" max="12298" width="3.796875" style="1" customWidth="1"/>
    <col min="12299" max="12299" width="5.46484375" style="1" customWidth="1"/>
    <col min="12300" max="12541" width="9" style="1"/>
    <col min="12542" max="12542" width="3.19921875" style="1" customWidth="1"/>
    <col min="12543" max="12543" width="6.86328125" style="1" customWidth="1"/>
    <col min="12544" max="12544" width="27.46484375" style="1" customWidth="1"/>
    <col min="12545" max="12545" width="33.86328125" style="1" customWidth="1"/>
    <col min="12546" max="12546" width="9" style="1"/>
    <col min="12547" max="12547" width="9.33203125" style="1" customWidth="1"/>
    <col min="12548" max="12548" width="14.33203125" style="1" customWidth="1"/>
    <col min="12549" max="12549" width="16.6640625" style="1" customWidth="1"/>
    <col min="12550" max="12550" width="22.46484375" style="1" customWidth="1"/>
    <col min="12551" max="12553" width="0" style="1" hidden="1" customWidth="1"/>
    <col min="12554" max="12554" width="3.796875" style="1" customWidth="1"/>
    <col min="12555" max="12555" width="5.46484375" style="1" customWidth="1"/>
    <col min="12556" max="12797" width="9" style="1"/>
    <col min="12798" max="12798" width="3.19921875" style="1" customWidth="1"/>
    <col min="12799" max="12799" width="6.86328125" style="1" customWidth="1"/>
    <col min="12800" max="12800" width="27.46484375" style="1" customWidth="1"/>
    <col min="12801" max="12801" width="33.86328125" style="1" customWidth="1"/>
    <col min="12802" max="12802" width="9" style="1"/>
    <col min="12803" max="12803" width="9.33203125" style="1" customWidth="1"/>
    <col min="12804" max="12804" width="14.33203125" style="1" customWidth="1"/>
    <col min="12805" max="12805" width="16.6640625" style="1" customWidth="1"/>
    <col min="12806" max="12806" width="22.46484375" style="1" customWidth="1"/>
    <col min="12807" max="12809" width="0" style="1" hidden="1" customWidth="1"/>
    <col min="12810" max="12810" width="3.796875" style="1" customWidth="1"/>
    <col min="12811" max="12811" width="5.46484375" style="1" customWidth="1"/>
    <col min="12812" max="13053" width="9" style="1"/>
    <col min="13054" max="13054" width="3.19921875" style="1" customWidth="1"/>
    <col min="13055" max="13055" width="6.86328125" style="1" customWidth="1"/>
    <col min="13056" max="13056" width="27.46484375" style="1" customWidth="1"/>
    <col min="13057" max="13057" width="33.86328125" style="1" customWidth="1"/>
    <col min="13058" max="13058" width="9" style="1"/>
    <col min="13059" max="13059" width="9.33203125" style="1" customWidth="1"/>
    <col min="13060" max="13060" width="14.33203125" style="1" customWidth="1"/>
    <col min="13061" max="13061" width="16.6640625" style="1" customWidth="1"/>
    <col min="13062" max="13062" width="22.46484375" style="1" customWidth="1"/>
    <col min="13063" max="13065" width="0" style="1" hidden="1" customWidth="1"/>
    <col min="13066" max="13066" width="3.796875" style="1" customWidth="1"/>
    <col min="13067" max="13067" width="5.46484375" style="1" customWidth="1"/>
    <col min="13068" max="13309" width="9" style="1"/>
    <col min="13310" max="13310" width="3.19921875" style="1" customWidth="1"/>
    <col min="13311" max="13311" width="6.86328125" style="1" customWidth="1"/>
    <col min="13312" max="13312" width="27.46484375" style="1" customWidth="1"/>
    <col min="13313" max="13313" width="33.86328125" style="1" customWidth="1"/>
    <col min="13314" max="13314" width="9" style="1"/>
    <col min="13315" max="13315" width="9.33203125" style="1" customWidth="1"/>
    <col min="13316" max="13316" width="14.33203125" style="1" customWidth="1"/>
    <col min="13317" max="13317" width="16.6640625" style="1" customWidth="1"/>
    <col min="13318" max="13318" width="22.46484375" style="1" customWidth="1"/>
    <col min="13319" max="13321" width="0" style="1" hidden="1" customWidth="1"/>
    <col min="13322" max="13322" width="3.796875" style="1" customWidth="1"/>
    <col min="13323" max="13323" width="5.46484375" style="1" customWidth="1"/>
    <col min="13324" max="13565" width="9" style="1"/>
    <col min="13566" max="13566" width="3.19921875" style="1" customWidth="1"/>
    <col min="13567" max="13567" width="6.86328125" style="1" customWidth="1"/>
    <col min="13568" max="13568" width="27.46484375" style="1" customWidth="1"/>
    <col min="13569" max="13569" width="33.86328125" style="1" customWidth="1"/>
    <col min="13570" max="13570" width="9" style="1"/>
    <col min="13571" max="13571" width="9.33203125" style="1" customWidth="1"/>
    <col min="13572" max="13572" width="14.33203125" style="1" customWidth="1"/>
    <col min="13573" max="13573" width="16.6640625" style="1" customWidth="1"/>
    <col min="13574" max="13574" width="22.46484375" style="1" customWidth="1"/>
    <col min="13575" max="13577" width="0" style="1" hidden="1" customWidth="1"/>
    <col min="13578" max="13578" width="3.796875" style="1" customWidth="1"/>
    <col min="13579" max="13579" width="5.46484375" style="1" customWidth="1"/>
    <col min="13580" max="13821" width="9" style="1"/>
    <col min="13822" max="13822" width="3.19921875" style="1" customWidth="1"/>
    <col min="13823" max="13823" width="6.86328125" style="1" customWidth="1"/>
    <col min="13824" max="13824" width="27.46484375" style="1" customWidth="1"/>
    <col min="13825" max="13825" width="33.86328125" style="1" customWidth="1"/>
    <col min="13826" max="13826" width="9" style="1"/>
    <col min="13827" max="13827" width="9.33203125" style="1" customWidth="1"/>
    <col min="13828" max="13828" width="14.33203125" style="1" customWidth="1"/>
    <col min="13829" max="13829" width="16.6640625" style="1" customWidth="1"/>
    <col min="13830" max="13830" width="22.46484375" style="1" customWidth="1"/>
    <col min="13831" max="13833" width="0" style="1" hidden="1" customWidth="1"/>
    <col min="13834" max="13834" width="3.796875" style="1" customWidth="1"/>
    <col min="13835" max="13835" width="5.46484375" style="1" customWidth="1"/>
    <col min="13836" max="14077" width="9" style="1"/>
    <col min="14078" max="14078" width="3.19921875" style="1" customWidth="1"/>
    <col min="14079" max="14079" width="6.86328125" style="1" customWidth="1"/>
    <col min="14080" max="14080" width="27.46484375" style="1" customWidth="1"/>
    <col min="14081" max="14081" width="33.86328125" style="1" customWidth="1"/>
    <col min="14082" max="14082" width="9" style="1"/>
    <col min="14083" max="14083" width="9.33203125" style="1" customWidth="1"/>
    <col min="14084" max="14084" width="14.33203125" style="1" customWidth="1"/>
    <col min="14085" max="14085" width="16.6640625" style="1" customWidth="1"/>
    <col min="14086" max="14086" width="22.46484375" style="1" customWidth="1"/>
    <col min="14087" max="14089" width="0" style="1" hidden="1" customWidth="1"/>
    <col min="14090" max="14090" width="3.796875" style="1" customWidth="1"/>
    <col min="14091" max="14091" width="5.46484375" style="1" customWidth="1"/>
    <col min="14092" max="14333" width="9" style="1"/>
    <col min="14334" max="14334" width="3.19921875" style="1" customWidth="1"/>
    <col min="14335" max="14335" width="6.86328125" style="1" customWidth="1"/>
    <col min="14336" max="14336" width="27.46484375" style="1" customWidth="1"/>
    <col min="14337" max="14337" width="33.86328125" style="1" customWidth="1"/>
    <col min="14338" max="14338" width="9" style="1"/>
    <col min="14339" max="14339" width="9.33203125" style="1" customWidth="1"/>
    <col min="14340" max="14340" width="14.33203125" style="1" customWidth="1"/>
    <col min="14341" max="14341" width="16.6640625" style="1" customWidth="1"/>
    <col min="14342" max="14342" width="22.46484375" style="1" customWidth="1"/>
    <col min="14343" max="14345" width="0" style="1" hidden="1" customWidth="1"/>
    <col min="14346" max="14346" width="3.796875" style="1" customWidth="1"/>
    <col min="14347" max="14347" width="5.46484375" style="1" customWidth="1"/>
    <col min="14348" max="14589" width="9" style="1"/>
    <col min="14590" max="14590" width="3.19921875" style="1" customWidth="1"/>
    <col min="14591" max="14591" width="6.86328125" style="1" customWidth="1"/>
    <col min="14592" max="14592" width="27.46484375" style="1" customWidth="1"/>
    <col min="14593" max="14593" width="33.86328125" style="1" customWidth="1"/>
    <col min="14594" max="14594" width="9" style="1"/>
    <col min="14595" max="14595" width="9.33203125" style="1" customWidth="1"/>
    <col min="14596" max="14596" width="14.33203125" style="1" customWidth="1"/>
    <col min="14597" max="14597" width="16.6640625" style="1" customWidth="1"/>
    <col min="14598" max="14598" width="22.46484375" style="1" customWidth="1"/>
    <col min="14599" max="14601" width="0" style="1" hidden="1" customWidth="1"/>
    <col min="14602" max="14602" width="3.796875" style="1" customWidth="1"/>
    <col min="14603" max="14603" width="5.46484375" style="1" customWidth="1"/>
    <col min="14604" max="14845" width="9" style="1"/>
    <col min="14846" max="14846" width="3.19921875" style="1" customWidth="1"/>
    <col min="14847" max="14847" width="6.86328125" style="1" customWidth="1"/>
    <col min="14848" max="14848" width="27.46484375" style="1" customWidth="1"/>
    <col min="14849" max="14849" width="33.86328125" style="1" customWidth="1"/>
    <col min="14850" max="14850" width="9" style="1"/>
    <col min="14851" max="14851" width="9.33203125" style="1" customWidth="1"/>
    <col min="14852" max="14852" width="14.33203125" style="1" customWidth="1"/>
    <col min="14853" max="14853" width="16.6640625" style="1" customWidth="1"/>
    <col min="14854" max="14854" width="22.46484375" style="1" customWidth="1"/>
    <col min="14855" max="14857" width="0" style="1" hidden="1" customWidth="1"/>
    <col min="14858" max="14858" width="3.796875" style="1" customWidth="1"/>
    <col min="14859" max="14859" width="5.46484375" style="1" customWidth="1"/>
    <col min="14860" max="15101" width="9" style="1"/>
    <col min="15102" max="15102" width="3.19921875" style="1" customWidth="1"/>
    <col min="15103" max="15103" width="6.86328125" style="1" customWidth="1"/>
    <col min="15104" max="15104" width="27.46484375" style="1" customWidth="1"/>
    <col min="15105" max="15105" width="33.86328125" style="1" customWidth="1"/>
    <col min="15106" max="15106" width="9" style="1"/>
    <col min="15107" max="15107" width="9.33203125" style="1" customWidth="1"/>
    <col min="15108" max="15108" width="14.33203125" style="1" customWidth="1"/>
    <col min="15109" max="15109" width="16.6640625" style="1" customWidth="1"/>
    <col min="15110" max="15110" width="22.46484375" style="1" customWidth="1"/>
    <col min="15111" max="15113" width="0" style="1" hidden="1" customWidth="1"/>
    <col min="15114" max="15114" width="3.796875" style="1" customWidth="1"/>
    <col min="15115" max="15115" width="5.46484375" style="1" customWidth="1"/>
    <col min="15116" max="15357" width="9" style="1"/>
    <col min="15358" max="15358" width="3.19921875" style="1" customWidth="1"/>
    <col min="15359" max="15359" width="6.86328125" style="1" customWidth="1"/>
    <col min="15360" max="15360" width="27.46484375" style="1" customWidth="1"/>
    <col min="15361" max="15361" width="33.86328125" style="1" customWidth="1"/>
    <col min="15362" max="15362" width="9" style="1"/>
    <col min="15363" max="15363" width="9.33203125" style="1" customWidth="1"/>
    <col min="15364" max="15364" width="14.33203125" style="1" customWidth="1"/>
    <col min="15365" max="15365" width="16.6640625" style="1" customWidth="1"/>
    <col min="15366" max="15366" width="22.46484375" style="1" customWidth="1"/>
    <col min="15367" max="15369" width="0" style="1" hidden="1" customWidth="1"/>
    <col min="15370" max="15370" width="3.796875" style="1" customWidth="1"/>
    <col min="15371" max="15371" width="5.46484375" style="1" customWidth="1"/>
    <col min="15372" max="15613" width="9" style="1"/>
    <col min="15614" max="15614" width="3.19921875" style="1" customWidth="1"/>
    <col min="15615" max="15615" width="6.86328125" style="1" customWidth="1"/>
    <col min="15616" max="15616" width="27.46484375" style="1" customWidth="1"/>
    <col min="15617" max="15617" width="33.86328125" style="1" customWidth="1"/>
    <col min="15618" max="15618" width="9" style="1"/>
    <col min="15619" max="15619" width="9.33203125" style="1" customWidth="1"/>
    <col min="15620" max="15620" width="14.33203125" style="1" customWidth="1"/>
    <col min="15621" max="15621" width="16.6640625" style="1" customWidth="1"/>
    <col min="15622" max="15622" width="22.46484375" style="1" customWidth="1"/>
    <col min="15623" max="15625" width="0" style="1" hidden="1" customWidth="1"/>
    <col min="15626" max="15626" width="3.796875" style="1" customWidth="1"/>
    <col min="15627" max="15627" width="5.46484375" style="1" customWidth="1"/>
    <col min="15628" max="15869" width="9" style="1"/>
    <col min="15870" max="15870" width="3.19921875" style="1" customWidth="1"/>
    <col min="15871" max="15871" width="6.86328125" style="1" customWidth="1"/>
    <col min="15872" max="15872" width="27.46484375" style="1" customWidth="1"/>
    <col min="15873" max="15873" width="33.86328125" style="1" customWidth="1"/>
    <col min="15874" max="15874" width="9" style="1"/>
    <col min="15875" max="15875" width="9.33203125" style="1" customWidth="1"/>
    <col min="15876" max="15876" width="14.33203125" style="1" customWidth="1"/>
    <col min="15877" max="15877" width="16.6640625" style="1" customWidth="1"/>
    <col min="15878" max="15878" width="22.46484375" style="1" customWidth="1"/>
    <col min="15879" max="15881" width="0" style="1" hidden="1" customWidth="1"/>
    <col min="15882" max="15882" width="3.796875" style="1" customWidth="1"/>
    <col min="15883" max="15883" width="5.46484375" style="1" customWidth="1"/>
    <col min="15884" max="16125" width="9" style="1"/>
    <col min="16126" max="16126" width="3.19921875" style="1" customWidth="1"/>
    <col min="16127" max="16127" width="6.86328125" style="1" customWidth="1"/>
    <col min="16128" max="16128" width="27.46484375" style="1" customWidth="1"/>
    <col min="16129" max="16129" width="33.86328125" style="1" customWidth="1"/>
    <col min="16130" max="16130" width="9" style="1"/>
    <col min="16131" max="16131" width="9.33203125" style="1" customWidth="1"/>
    <col min="16132" max="16132" width="14.33203125" style="1" customWidth="1"/>
    <col min="16133" max="16133" width="16.6640625" style="1" customWidth="1"/>
    <col min="16134" max="16134" width="22.46484375" style="1" customWidth="1"/>
    <col min="16135" max="16137" width="0" style="1" hidden="1" customWidth="1"/>
    <col min="16138" max="16138" width="3.796875" style="1" customWidth="1"/>
    <col min="16139" max="16139" width="5.46484375" style="1" customWidth="1"/>
    <col min="16140" max="16384" width="9" style="1"/>
  </cols>
  <sheetData>
    <row r="4" spans="1:10" s="2" customFormat="1" ht="15.75" customHeight="1">
      <c r="B4" s="200" t="s">
        <v>0</v>
      </c>
      <c r="C4" s="201"/>
      <c r="D4" s="201" t="s">
        <v>11</v>
      </c>
      <c r="E4" s="203" t="s">
        <v>1</v>
      </c>
      <c r="F4" s="201" t="s">
        <v>2</v>
      </c>
      <c r="G4" s="73" t="s">
        <v>3</v>
      </c>
      <c r="H4" s="74" t="s">
        <v>4</v>
      </c>
      <c r="I4" s="196" t="s">
        <v>5</v>
      </c>
      <c r="J4" s="76"/>
    </row>
    <row r="5" spans="1:10" s="2" customFormat="1" ht="15.75" customHeight="1">
      <c r="B5" s="198" t="s">
        <v>7</v>
      </c>
      <c r="C5" s="199"/>
      <c r="D5" s="202"/>
      <c r="E5" s="204"/>
      <c r="F5" s="202"/>
      <c r="G5" s="78" t="s">
        <v>8</v>
      </c>
      <c r="H5" s="79" t="s">
        <v>9</v>
      </c>
      <c r="I5" s="197"/>
      <c r="J5" s="76"/>
    </row>
    <row r="6" spans="1:10" ht="16.5" customHeight="1">
      <c r="B6" s="7"/>
      <c r="C6" s="8"/>
      <c r="D6" s="99"/>
      <c r="E6" s="87"/>
      <c r="F6" s="100"/>
      <c r="G6" s="10"/>
      <c r="H6" s="11"/>
      <c r="I6" s="12"/>
      <c r="J6" s="15"/>
    </row>
    <row r="7" spans="1:10" ht="16.5" customHeight="1">
      <c r="A7" s="1">
        <v>1</v>
      </c>
      <c r="B7" s="21"/>
      <c r="C7" s="89" t="s">
        <v>1283</v>
      </c>
      <c r="D7" s="103"/>
      <c r="E7" s="104"/>
      <c r="F7" s="105"/>
      <c r="G7" s="24"/>
      <c r="H7" s="25"/>
      <c r="I7" s="26"/>
      <c r="J7" s="15"/>
    </row>
    <row r="8" spans="1:10" ht="16.5" customHeight="1">
      <c r="B8" s="34"/>
      <c r="C8" s="35"/>
      <c r="D8" s="107"/>
      <c r="E8" s="91"/>
      <c r="F8" s="108"/>
      <c r="G8" s="37"/>
      <c r="H8" s="38"/>
      <c r="I8" s="39"/>
      <c r="J8" s="15"/>
    </row>
    <row r="9" spans="1:10" ht="16.5" customHeight="1">
      <c r="A9" s="1">
        <v>2</v>
      </c>
      <c r="B9" s="45"/>
      <c r="C9" s="22"/>
      <c r="D9" s="103"/>
      <c r="E9" s="104"/>
      <c r="F9" s="105"/>
      <c r="G9" s="24"/>
      <c r="H9" s="25"/>
      <c r="I9" s="26"/>
      <c r="J9" s="15"/>
    </row>
    <row r="10" spans="1:10" ht="16.5" customHeight="1">
      <c r="B10" s="34"/>
      <c r="C10" s="35"/>
      <c r="D10" s="35"/>
      <c r="E10" s="64"/>
      <c r="F10" s="36"/>
      <c r="G10" s="37"/>
      <c r="H10" s="38"/>
      <c r="I10" s="39"/>
      <c r="J10" s="15"/>
    </row>
    <row r="11" spans="1:10" ht="16.5" customHeight="1">
      <c r="A11" s="1">
        <v>3</v>
      </c>
      <c r="B11" s="45"/>
      <c r="C11" s="89" t="s">
        <v>1275</v>
      </c>
      <c r="D11" s="22"/>
      <c r="E11" s="63"/>
      <c r="F11" s="23"/>
      <c r="G11" s="24"/>
      <c r="H11" s="25"/>
      <c r="I11" s="26"/>
      <c r="J11" s="15"/>
    </row>
    <row r="12" spans="1:10" ht="16.5" customHeight="1">
      <c r="B12" s="34"/>
      <c r="C12" s="35"/>
      <c r="D12" s="35"/>
      <c r="E12" s="64"/>
      <c r="F12" s="36"/>
      <c r="G12" s="37"/>
      <c r="H12" s="38"/>
      <c r="I12" s="39"/>
      <c r="J12" s="15"/>
    </row>
    <row r="13" spans="1:10" ht="16.5" customHeight="1">
      <c r="A13" s="1">
        <v>4</v>
      </c>
      <c r="B13" s="45"/>
      <c r="C13" s="22"/>
      <c r="D13" s="22"/>
      <c r="E13" s="63"/>
      <c r="F13" s="23"/>
      <c r="G13" s="24"/>
      <c r="H13" s="25"/>
      <c r="I13" s="26"/>
      <c r="J13" s="15"/>
    </row>
    <row r="14" spans="1:10" ht="16.5" customHeight="1">
      <c r="B14" s="34"/>
      <c r="C14" s="35" t="s">
        <v>1275</v>
      </c>
      <c r="D14" s="35"/>
      <c r="E14" s="91"/>
      <c r="F14" s="36"/>
      <c r="G14" s="37"/>
      <c r="H14" s="38"/>
      <c r="I14" s="39"/>
      <c r="J14" s="15"/>
    </row>
    <row r="15" spans="1:10" ht="16.5" customHeight="1">
      <c r="A15" s="1">
        <v>5</v>
      </c>
      <c r="B15" s="45"/>
      <c r="C15" s="22" t="s">
        <v>1276</v>
      </c>
      <c r="D15" s="22" t="s">
        <v>1277</v>
      </c>
      <c r="E15" s="104">
        <v>1</v>
      </c>
      <c r="F15" s="23" t="s">
        <v>1101</v>
      </c>
      <c r="G15" s="24"/>
      <c r="H15" s="25"/>
      <c r="I15" s="26"/>
      <c r="J15" s="15"/>
    </row>
    <row r="16" spans="1:10" ht="16.5" customHeight="1">
      <c r="B16" s="34"/>
      <c r="C16" s="35"/>
      <c r="D16" s="35"/>
      <c r="E16" s="91"/>
      <c r="F16" s="36"/>
      <c r="G16" s="37"/>
      <c r="H16" s="38"/>
      <c r="I16" s="39"/>
      <c r="J16" s="15"/>
    </row>
    <row r="17" spans="1:10" ht="16.5" customHeight="1">
      <c r="A17" s="1">
        <v>6</v>
      </c>
      <c r="B17" s="45"/>
      <c r="C17" s="22"/>
      <c r="D17" s="22"/>
      <c r="E17" s="104"/>
      <c r="F17" s="23"/>
      <c r="G17" s="24"/>
      <c r="H17" s="25"/>
      <c r="I17" s="26"/>
      <c r="J17" s="15"/>
    </row>
    <row r="18" spans="1:10" ht="16.5" customHeight="1">
      <c r="B18" s="34"/>
      <c r="C18" s="35"/>
      <c r="D18" s="107"/>
      <c r="E18" s="91"/>
      <c r="F18" s="108"/>
      <c r="G18" s="37"/>
      <c r="H18" s="38"/>
      <c r="I18" s="39"/>
      <c r="J18" s="15"/>
    </row>
    <row r="19" spans="1:10" ht="16.5" customHeight="1">
      <c r="A19" s="1">
        <v>7</v>
      </c>
      <c r="B19" s="45"/>
      <c r="C19" s="50"/>
      <c r="D19" s="22"/>
      <c r="E19" s="63"/>
      <c r="F19" s="23"/>
      <c r="G19" s="24"/>
      <c r="H19" s="25"/>
      <c r="I19" s="26"/>
      <c r="J19" s="15"/>
    </row>
    <row r="20" spans="1:10" ht="16.5" customHeight="1">
      <c r="B20" s="34"/>
      <c r="C20" s="35"/>
      <c r="D20" s="107"/>
      <c r="E20" s="91"/>
      <c r="F20" s="108"/>
      <c r="G20" s="37"/>
      <c r="H20" s="38"/>
      <c r="I20" s="39"/>
      <c r="J20" s="15"/>
    </row>
    <row r="21" spans="1:10" ht="16.5" customHeight="1">
      <c r="A21" s="1">
        <v>8</v>
      </c>
      <c r="B21" s="45"/>
      <c r="C21" s="50"/>
      <c r="D21" s="22"/>
      <c r="E21" s="63"/>
      <c r="F21" s="23"/>
      <c r="G21" s="24"/>
      <c r="H21" s="25"/>
      <c r="I21" s="26"/>
      <c r="J21" s="15"/>
    </row>
    <row r="22" spans="1:10" ht="16.5" customHeight="1">
      <c r="B22" s="34"/>
      <c r="C22" s="35"/>
      <c r="D22" s="107"/>
      <c r="E22" s="91"/>
      <c r="F22" s="108"/>
      <c r="G22" s="37"/>
      <c r="H22" s="38"/>
      <c r="I22" s="39"/>
      <c r="J22" s="15"/>
    </row>
    <row r="23" spans="1:10" ht="16.5" customHeight="1">
      <c r="A23" s="1">
        <v>9</v>
      </c>
      <c r="B23" s="45"/>
      <c r="C23" s="22"/>
      <c r="D23" s="103"/>
      <c r="E23" s="104"/>
      <c r="F23" s="105"/>
      <c r="G23" s="24"/>
      <c r="H23" s="25"/>
      <c r="I23" s="26"/>
      <c r="J23" s="15"/>
    </row>
    <row r="24" spans="1:10" ht="16.5" customHeight="1">
      <c r="B24" s="34"/>
      <c r="C24" s="35"/>
      <c r="D24" s="107"/>
      <c r="E24" s="91"/>
      <c r="F24" s="108"/>
      <c r="G24" s="37"/>
      <c r="H24" s="38"/>
      <c r="I24" s="39"/>
      <c r="J24" s="15"/>
    </row>
    <row r="25" spans="1:10" ht="16.5" customHeight="1">
      <c r="A25" s="1">
        <v>10</v>
      </c>
      <c r="B25" s="45"/>
      <c r="C25" s="22"/>
      <c r="D25" s="103"/>
      <c r="E25" s="104"/>
      <c r="F25" s="105"/>
      <c r="G25" s="24"/>
      <c r="H25" s="25"/>
      <c r="I25" s="26"/>
      <c r="J25" s="15"/>
    </row>
    <row r="26" spans="1:10" ht="16.5" customHeight="1">
      <c r="B26" s="34"/>
      <c r="C26" s="35"/>
      <c r="D26" s="107"/>
      <c r="E26" s="91"/>
      <c r="F26" s="108"/>
      <c r="G26" s="37"/>
      <c r="H26" s="38"/>
      <c r="I26" s="39"/>
      <c r="J26" s="15"/>
    </row>
    <row r="27" spans="1:10" ht="16.5" customHeight="1">
      <c r="A27" s="1">
        <v>11</v>
      </c>
      <c r="B27" s="45"/>
      <c r="C27" s="22"/>
      <c r="D27" s="103"/>
      <c r="E27" s="104"/>
      <c r="F27" s="105"/>
      <c r="G27" s="24"/>
      <c r="H27" s="25"/>
      <c r="I27" s="26"/>
      <c r="J27" s="15"/>
    </row>
    <row r="28" spans="1:10" ht="16.5" customHeight="1">
      <c r="B28" s="34"/>
      <c r="C28" s="35"/>
      <c r="D28" s="107"/>
      <c r="E28" s="91"/>
      <c r="F28" s="108"/>
      <c r="G28" s="37"/>
      <c r="H28" s="38"/>
      <c r="I28" s="39"/>
      <c r="J28" s="15"/>
    </row>
    <row r="29" spans="1:10" ht="16.5" customHeight="1">
      <c r="A29" s="1">
        <v>12</v>
      </c>
      <c r="B29" s="45"/>
      <c r="C29" s="22"/>
      <c r="D29" s="103"/>
      <c r="E29" s="104"/>
      <c r="F29" s="105"/>
      <c r="G29" s="24"/>
      <c r="H29" s="25"/>
      <c r="I29" s="26"/>
      <c r="J29" s="15"/>
    </row>
    <row r="30" spans="1:10" ht="16.5" customHeight="1">
      <c r="B30" s="34"/>
      <c r="C30" s="35"/>
      <c r="D30" s="107"/>
      <c r="E30" s="91"/>
      <c r="F30" s="108"/>
      <c r="G30" s="37"/>
      <c r="H30" s="38"/>
      <c r="I30" s="39"/>
      <c r="J30" s="15"/>
    </row>
    <row r="31" spans="1:10" ht="16.5" customHeight="1">
      <c r="A31" s="1">
        <v>13</v>
      </c>
      <c r="B31" s="45"/>
      <c r="C31" s="22"/>
      <c r="D31" s="103"/>
      <c r="E31" s="104"/>
      <c r="F31" s="105"/>
      <c r="G31" s="24"/>
      <c r="H31" s="25"/>
      <c r="I31" s="26"/>
      <c r="J31" s="15"/>
    </row>
    <row r="32" spans="1:10" ht="16.5" customHeight="1">
      <c r="B32" s="34"/>
      <c r="C32" s="35"/>
      <c r="D32" s="107"/>
      <c r="E32" s="91"/>
      <c r="F32" s="108"/>
      <c r="G32" s="37"/>
      <c r="H32" s="38"/>
      <c r="I32" s="39"/>
      <c r="J32" s="15"/>
    </row>
    <row r="33" spans="1:10" ht="16.5" customHeight="1">
      <c r="A33" s="1">
        <v>14</v>
      </c>
      <c r="B33" s="45"/>
      <c r="C33" s="23"/>
      <c r="D33" s="103"/>
      <c r="E33" s="104"/>
      <c r="F33" s="105"/>
      <c r="G33" s="24"/>
      <c r="H33" s="25"/>
      <c r="I33" s="26"/>
      <c r="J33" s="15"/>
    </row>
    <row r="34" spans="1:10" ht="16.5" customHeight="1">
      <c r="B34" s="34"/>
      <c r="C34" s="35"/>
      <c r="D34" s="107"/>
      <c r="E34" s="91"/>
      <c r="F34" s="108"/>
      <c r="G34" s="37"/>
      <c r="H34" s="38"/>
      <c r="I34" s="39"/>
      <c r="J34" s="15"/>
    </row>
    <row r="35" spans="1:10" ht="16.5" customHeight="1">
      <c r="A35" s="1">
        <v>15</v>
      </c>
      <c r="B35" s="45"/>
      <c r="C35" s="22"/>
      <c r="D35" s="103"/>
      <c r="E35" s="104"/>
      <c r="F35" s="105"/>
      <c r="G35" s="24"/>
      <c r="H35" s="25"/>
      <c r="I35" s="26"/>
      <c r="J35" s="15"/>
    </row>
    <row r="36" spans="1:10" ht="16.5" customHeight="1">
      <c r="B36" s="34"/>
      <c r="C36" s="35"/>
      <c r="D36" s="107"/>
      <c r="E36" s="91"/>
      <c r="F36" s="108"/>
      <c r="G36" s="37"/>
      <c r="H36" s="38"/>
      <c r="I36" s="39"/>
      <c r="J36" s="15"/>
    </row>
    <row r="37" spans="1:10" ht="16.5" customHeight="1">
      <c r="A37" s="1">
        <v>16</v>
      </c>
      <c r="B37" s="130"/>
      <c r="C37" s="53" t="s">
        <v>402</v>
      </c>
      <c r="D37" s="119"/>
      <c r="E37" s="93"/>
      <c r="F37" s="77"/>
      <c r="G37" s="54"/>
      <c r="H37" s="55"/>
      <c r="I37" s="66"/>
      <c r="J37" s="15"/>
    </row>
    <row r="38" spans="1:10" ht="16.5" customHeight="1">
      <c r="B38" s="7"/>
      <c r="C38" s="8"/>
      <c r="D38" s="99"/>
      <c r="E38" s="87"/>
      <c r="F38" s="100"/>
      <c r="G38" s="10"/>
      <c r="H38" s="11"/>
      <c r="I38" s="12"/>
      <c r="J38" s="15"/>
    </row>
    <row r="39" spans="1:10" ht="16.5" customHeight="1">
      <c r="A39" s="1">
        <v>1</v>
      </c>
      <c r="B39" s="21"/>
      <c r="C39" s="89"/>
      <c r="D39" s="103"/>
      <c r="E39" s="104"/>
      <c r="F39" s="105"/>
      <c r="G39" s="24"/>
      <c r="H39" s="25"/>
      <c r="I39" s="26"/>
      <c r="J39" s="15"/>
    </row>
    <row r="40" spans="1:10" ht="16.5" customHeight="1">
      <c r="B40" s="34"/>
      <c r="C40" s="35"/>
      <c r="D40" s="107"/>
      <c r="E40" s="91"/>
      <c r="F40" s="108"/>
      <c r="G40" s="37"/>
      <c r="H40" s="38"/>
      <c r="I40" s="39"/>
      <c r="J40" s="15"/>
    </row>
    <row r="41" spans="1:10" ht="16.5" customHeight="1">
      <c r="A41" s="1">
        <v>2</v>
      </c>
      <c r="B41" s="45"/>
      <c r="C41" s="22"/>
      <c r="D41" s="103"/>
      <c r="E41" s="104"/>
      <c r="F41" s="105"/>
      <c r="G41" s="24"/>
      <c r="H41" s="25"/>
      <c r="I41" s="26"/>
      <c r="J41" s="15"/>
    </row>
    <row r="42" spans="1:10" ht="16.5" customHeight="1">
      <c r="B42" s="34"/>
      <c r="C42" s="35"/>
      <c r="D42" s="35"/>
      <c r="E42" s="64"/>
      <c r="F42" s="36"/>
      <c r="G42" s="37"/>
      <c r="H42" s="38"/>
      <c r="I42" s="39"/>
      <c r="J42" s="15"/>
    </row>
    <row r="43" spans="1:10" ht="16.5" customHeight="1">
      <c r="A43" s="1">
        <v>3</v>
      </c>
      <c r="B43" s="45"/>
      <c r="C43" s="89"/>
      <c r="D43" s="22"/>
      <c r="E43" s="63"/>
      <c r="F43" s="23"/>
      <c r="G43" s="24"/>
      <c r="H43" s="25"/>
      <c r="I43" s="26"/>
      <c r="J43" s="15"/>
    </row>
    <row r="44" spans="1:10" ht="16.5" customHeight="1">
      <c r="B44" s="34"/>
      <c r="C44" s="35"/>
      <c r="D44" s="35"/>
      <c r="E44" s="64"/>
      <c r="F44" s="36"/>
      <c r="G44" s="37"/>
      <c r="H44" s="38"/>
      <c r="I44" s="39"/>
      <c r="J44" s="15"/>
    </row>
    <row r="45" spans="1:10" ht="16.5" customHeight="1">
      <c r="A45" s="1">
        <v>4</v>
      </c>
      <c r="B45" s="45"/>
      <c r="C45" s="22"/>
      <c r="D45" s="22"/>
      <c r="E45" s="63"/>
      <c r="F45" s="23"/>
      <c r="G45" s="24"/>
      <c r="H45" s="25"/>
      <c r="I45" s="26"/>
      <c r="J45" s="15"/>
    </row>
    <row r="46" spans="1:10" ht="16.5" customHeight="1">
      <c r="B46" s="34"/>
      <c r="C46" s="35"/>
      <c r="D46" s="35"/>
      <c r="E46" s="91"/>
      <c r="F46" s="36"/>
      <c r="G46" s="37"/>
      <c r="H46" s="38"/>
      <c r="I46" s="39"/>
      <c r="J46" s="15"/>
    </row>
    <row r="47" spans="1:10" ht="16.5" customHeight="1">
      <c r="A47" s="1">
        <v>5</v>
      </c>
      <c r="B47" s="45"/>
      <c r="C47" s="22"/>
      <c r="D47" s="22"/>
      <c r="E47" s="104"/>
      <c r="F47" s="23"/>
      <c r="G47" s="24"/>
      <c r="H47" s="25"/>
      <c r="I47" s="26"/>
      <c r="J47" s="15"/>
    </row>
    <row r="48" spans="1:10" ht="16.5" customHeight="1">
      <c r="B48" s="34"/>
      <c r="C48" s="35"/>
      <c r="D48" s="35"/>
      <c r="E48" s="91"/>
      <c r="F48" s="36"/>
      <c r="G48" s="37"/>
      <c r="H48" s="38"/>
      <c r="I48" s="39"/>
      <c r="J48" s="15"/>
    </row>
    <row r="49" spans="1:10" ht="16.5" customHeight="1">
      <c r="A49" s="1">
        <v>6</v>
      </c>
      <c r="B49" s="45"/>
      <c r="C49" s="22"/>
      <c r="D49" s="22"/>
      <c r="E49" s="104"/>
      <c r="F49" s="23"/>
      <c r="G49" s="24"/>
      <c r="H49" s="25"/>
      <c r="I49" s="26"/>
      <c r="J49" s="15"/>
    </row>
    <row r="50" spans="1:10" ht="16.5" customHeight="1">
      <c r="B50" s="34"/>
      <c r="C50" s="35"/>
      <c r="D50" s="107"/>
      <c r="E50" s="91"/>
      <c r="F50" s="108"/>
      <c r="G50" s="37"/>
      <c r="H50" s="38"/>
      <c r="I50" s="39"/>
      <c r="J50" s="15"/>
    </row>
    <row r="51" spans="1:10" ht="16.5" customHeight="1">
      <c r="A51" s="1">
        <v>7</v>
      </c>
      <c r="B51" s="45"/>
      <c r="C51" s="22"/>
      <c r="D51" s="22"/>
      <c r="E51" s="63"/>
      <c r="F51" s="23"/>
      <c r="G51" s="24"/>
      <c r="H51" s="25"/>
      <c r="I51" s="26"/>
      <c r="J51" s="15"/>
    </row>
    <row r="52" spans="1:10" ht="16.5" customHeight="1">
      <c r="B52" s="34"/>
      <c r="C52" s="35"/>
      <c r="D52" s="107"/>
      <c r="E52" s="91"/>
      <c r="F52" s="108"/>
      <c r="G52" s="37"/>
      <c r="H52" s="38"/>
      <c r="I52" s="39"/>
      <c r="J52" s="15"/>
    </row>
    <row r="53" spans="1:10" ht="16.5" customHeight="1">
      <c r="A53" s="1">
        <v>8</v>
      </c>
      <c r="B53" s="45"/>
      <c r="C53" s="22"/>
      <c r="D53" s="22"/>
      <c r="E53" s="63"/>
      <c r="F53" s="23"/>
      <c r="G53" s="24"/>
      <c r="H53" s="25"/>
      <c r="I53" s="26"/>
      <c r="J53" s="15"/>
    </row>
    <row r="54" spans="1:10" ht="16.5" customHeight="1">
      <c r="B54" s="34"/>
      <c r="C54" s="35"/>
      <c r="D54" s="107"/>
      <c r="E54" s="91"/>
      <c r="F54" s="108"/>
      <c r="G54" s="37"/>
      <c r="H54" s="38"/>
      <c r="I54" s="39"/>
      <c r="J54" s="15"/>
    </row>
    <row r="55" spans="1:10" ht="16.5" customHeight="1">
      <c r="A55" s="1">
        <v>9</v>
      </c>
      <c r="B55" s="45"/>
      <c r="C55" s="22"/>
      <c r="D55" s="22"/>
      <c r="E55" s="63"/>
      <c r="F55" s="23"/>
      <c r="G55" s="24"/>
      <c r="H55" s="25"/>
      <c r="I55" s="26"/>
      <c r="J55" s="15"/>
    </row>
    <row r="56" spans="1:10" ht="16.5" customHeight="1">
      <c r="B56" s="34"/>
      <c r="C56" s="35"/>
      <c r="D56" s="107"/>
      <c r="E56" s="91"/>
      <c r="F56" s="108"/>
      <c r="G56" s="37"/>
      <c r="H56" s="38"/>
      <c r="I56" s="39"/>
      <c r="J56" s="15"/>
    </row>
    <row r="57" spans="1:10" ht="16.5" customHeight="1">
      <c r="A57" s="1">
        <v>10</v>
      </c>
      <c r="B57" s="45"/>
      <c r="C57" s="22"/>
      <c r="D57" s="103"/>
      <c r="E57" s="104"/>
      <c r="F57" s="105"/>
      <c r="G57" s="24"/>
      <c r="H57" s="25"/>
      <c r="I57" s="26"/>
      <c r="J57" s="15"/>
    </row>
    <row r="58" spans="1:10" ht="16.5" customHeight="1">
      <c r="B58" s="34"/>
      <c r="C58" s="35"/>
      <c r="D58" s="107"/>
      <c r="E58" s="91"/>
      <c r="F58" s="108"/>
      <c r="G58" s="37"/>
      <c r="H58" s="38"/>
      <c r="I58" s="39"/>
      <c r="J58" s="15"/>
    </row>
    <row r="59" spans="1:10" ht="16.5" customHeight="1">
      <c r="A59" s="1">
        <v>11</v>
      </c>
      <c r="B59" s="45"/>
      <c r="C59" s="22"/>
      <c r="D59" s="103"/>
      <c r="E59" s="104"/>
      <c r="F59" s="105"/>
      <c r="G59" s="24"/>
      <c r="H59" s="25"/>
      <c r="I59" s="26"/>
      <c r="J59" s="15"/>
    </row>
    <row r="60" spans="1:10" ht="16.5" customHeight="1">
      <c r="B60" s="34"/>
      <c r="C60" s="35"/>
      <c r="D60" s="107"/>
      <c r="E60" s="91"/>
      <c r="F60" s="108"/>
      <c r="G60" s="37"/>
      <c r="H60" s="38"/>
      <c r="I60" s="39"/>
      <c r="J60" s="15"/>
    </row>
    <row r="61" spans="1:10" ht="16.5" customHeight="1">
      <c r="A61" s="1">
        <v>12</v>
      </c>
      <c r="B61" s="45"/>
      <c r="C61" s="22"/>
      <c r="D61" s="103"/>
      <c r="E61" s="104"/>
      <c r="F61" s="105"/>
      <c r="G61" s="24"/>
      <c r="H61" s="25"/>
      <c r="I61" s="26"/>
      <c r="J61" s="15"/>
    </row>
    <row r="62" spans="1:10" ht="16.5" customHeight="1">
      <c r="B62" s="34"/>
      <c r="C62" s="35"/>
      <c r="D62" s="107"/>
      <c r="E62" s="91"/>
      <c r="F62" s="108"/>
      <c r="G62" s="37"/>
      <c r="H62" s="38"/>
      <c r="I62" s="39"/>
      <c r="J62" s="15"/>
    </row>
    <row r="63" spans="1:10" ht="16.5" customHeight="1">
      <c r="A63" s="1">
        <v>13</v>
      </c>
      <c r="B63" s="45"/>
      <c r="C63" s="22"/>
      <c r="D63" s="103"/>
      <c r="E63" s="104"/>
      <c r="F63" s="105"/>
      <c r="G63" s="24"/>
      <c r="H63" s="25"/>
      <c r="I63" s="26"/>
      <c r="J63" s="15"/>
    </row>
    <row r="64" spans="1:10" ht="16.5" customHeight="1">
      <c r="B64" s="34"/>
      <c r="C64" s="35"/>
      <c r="D64" s="107"/>
      <c r="E64" s="91"/>
      <c r="F64" s="108"/>
      <c r="G64" s="37"/>
      <c r="H64" s="38"/>
      <c r="I64" s="39"/>
      <c r="J64" s="15"/>
    </row>
    <row r="65" spans="1:10" ht="16.5" customHeight="1">
      <c r="A65" s="1">
        <v>14</v>
      </c>
      <c r="B65" s="45"/>
      <c r="C65" s="23"/>
      <c r="D65" s="103"/>
      <c r="E65" s="104"/>
      <c r="F65" s="105"/>
      <c r="G65" s="24"/>
      <c r="H65" s="25"/>
      <c r="I65" s="26"/>
      <c r="J65" s="15"/>
    </row>
    <row r="66" spans="1:10" ht="16.5" customHeight="1">
      <c r="B66" s="34"/>
      <c r="C66" s="35"/>
      <c r="D66" s="107"/>
      <c r="E66" s="91"/>
      <c r="F66" s="108"/>
      <c r="G66" s="37"/>
      <c r="H66" s="38"/>
      <c r="I66" s="39"/>
      <c r="J66" s="15"/>
    </row>
    <row r="67" spans="1:10" ht="16.5" customHeight="1">
      <c r="A67" s="1">
        <v>15</v>
      </c>
      <c r="B67" s="45"/>
      <c r="C67" s="22"/>
      <c r="D67" s="103"/>
      <c r="E67" s="104"/>
      <c r="F67" s="105"/>
      <c r="G67" s="24"/>
      <c r="H67" s="25"/>
      <c r="I67" s="26"/>
      <c r="J67" s="15"/>
    </row>
    <row r="68" spans="1:10" ht="16.5" customHeight="1">
      <c r="B68" s="34"/>
      <c r="C68" s="35"/>
      <c r="D68" s="107"/>
      <c r="E68" s="91"/>
      <c r="F68" s="108"/>
      <c r="G68" s="37"/>
      <c r="H68" s="38"/>
      <c r="I68" s="39"/>
      <c r="J68" s="15"/>
    </row>
    <row r="69" spans="1:10" ht="16.5" customHeight="1">
      <c r="A69" s="1">
        <v>16</v>
      </c>
      <c r="B69" s="130"/>
      <c r="C69" s="53" t="s">
        <v>402</v>
      </c>
      <c r="D69" s="119"/>
      <c r="E69" s="93"/>
      <c r="F69" s="77"/>
      <c r="G69" s="54"/>
      <c r="H69" s="55"/>
      <c r="I69" s="66"/>
      <c r="J69" s="15"/>
    </row>
    <row r="70" spans="1:10" ht="16.5" customHeight="1">
      <c r="B70" s="7"/>
      <c r="C70" s="8"/>
      <c r="D70" s="99"/>
      <c r="E70" s="87"/>
      <c r="F70" s="100"/>
      <c r="G70" s="10"/>
      <c r="H70" s="11"/>
      <c r="I70" s="12"/>
      <c r="J70" s="15"/>
    </row>
    <row r="71" spans="1:10" ht="16.5" customHeight="1">
      <c r="A71" s="1">
        <v>1</v>
      </c>
      <c r="B71" s="21"/>
      <c r="C71" s="89"/>
      <c r="D71" s="103"/>
      <c r="E71" s="104"/>
      <c r="F71" s="105"/>
      <c r="G71" s="24"/>
      <c r="H71" s="25"/>
      <c r="I71" s="26"/>
      <c r="J71" s="15"/>
    </row>
    <row r="72" spans="1:10" ht="16.5" customHeight="1">
      <c r="B72" s="34"/>
      <c r="C72" s="35"/>
      <c r="D72" s="107"/>
      <c r="E72" s="91"/>
      <c r="F72" s="108"/>
      <c r="G72" s="37"/>
      <c r="H72" s="38"/>
      <c r="I72" s="39"/>
      <c r="J72" s="15"/>
    </row>
    <row r="73" spans="1:10" ht="16.5" customHeight="1">
      <c r="A73" s="1">
        <v>2</v>
      </c>
      <c r="B73" s="45"/>
      <c r="C73" s="22"/>
      <c r="D73" s="103"/>
      <c r="E73" s="104"/>
      <c r="F73" s="105"/>
      <c r="G73" s="24"/>
      <c r="H73" s="25"/>
      <c r="I73" s="26"/>
      <c r="J73" s="15"/>
    </row>
    <row r="74" spans="1:10" ht="16.5" customHeight="1">
      <c r="B74" s="34"/>
      <c r="C74" s="35"/>
      <c r="D74" s="35"/>
      <c r="E74" s="64"/>
      <c r="F74" s="36"/>
      <c r="G74" s="37"/>
      <c r="H74" s="38"/>
      <c r="I74" s="39"/>
      <c r="J74" s="15"/>
    </row>
    <row r="75" spans="1:10" ht="16.5" customHeight="1">
      <c r="A75" s="1">
        <v>3</v>
      </c>
      <c r="B75" s="45"/>
      <c r="C75" s="89"/>
      <c r="D75" s="22"/>
      <c r="E75" s="63"/>
      <c r="F75" s="23"/>
      <c r="G75" s="24"/>
      <c r="H75" s="25"/>
      <c r="I75" s="26"/>
      <c r="J75" s="15"/>
    </row>
    <row r="76" spans="1:10" ht="16.5" customHeight="1">
      <c r="B76" s="34"/>
      <c r="C76" s="35"/>
      <c r="D76" s="35"/>
      <c r="E76" s="64"/>
      <c r="F76" s="36"/>
      <c r="G76" s="37"/>
      <c r="H76" s="38"/>
      <c r="I76" s="39"/>
      <c r="J76" s="15"/>
    </row>
    <row r="77" spans="1:10" ht="16.5" customHeight="1">
      <c r="A77" s="1">
        <v>4</v>
      </c>
      <c r="B77" s="45"/>
      <c r="C77" s="22"/>
      <c r="D77" s="22"/>
      <c r="E77" s="63"/>
      <c r="F77" s="23"/>
      <c r="G77" s="24"/>
      <c r="H77" s="25"/>
      <c r="I77" s="26"/>
      <c r="J77" s="15"/>
    </row>
    <row r="78" spans="1:10" ht="16.5" customHeight="1">
      <c r="B78" s="34"/>
      <c r="C78" s="35"/>
      <c r="D78" s="35"/>
      <c r="E78" s="91"/>
      <c r="F78" s="36"/>
      <c r="G78" s="37"/>
      <c r="H78" s="38"/>
      <c r="I78" s="39"/>
      <c r="J78" s="15"/>
    </row>
    <row r="79" spans="1:10" ht="16.5" customHeight="1">
      <c r="A79" s="1">
        <v>5</v>
      </c>
      <c r="B79" s="45"/>
      <c r="C79" s="22"/>
      <c r="D79" s="22"/>
      <c r="E79" s="104"/>
      <c r="F79" s="23"/>
      <c r="G79" s="24"/>
      <c r="H79" s="25"/>
      <c r="I79" s="26"/>
      <c r="J79" s="15"/>
    </row>
    <row r="80" spans="1:10" ht="16.5" customHeight="1">
      <c r="B80" s="34"/>
      <c r="C80" s="35"/>
      <c r="D80" s="35"/>
      <c r="E80" s="91"/>
      <c r="F80" s="36"/>
      <c r="G80" s="37"/>
      <c r="H80" s="38"/>
      <c r="I80" s="39"/>
      <c r="J80" s="15"/>
    </row>
    <row r="81" spans="1:10" ht="16.5" customHeight="1">
      <c r="A81" s="1">
        <v>6</v>
      </c>
      <c r="B81" s="45"/>
      <c r="C81" s="22"/>
      <c r="D81" s="22"/>
      <c r="E81" s="104"/>
      <c r="F81" s="23"/>
      <c r="G81" s="24"/>
      <c r="H81" s="25"/>
      <c r="I81" s="26"/>
      <c r="J81" s="15"/>
    </row>
    <row r="82" spans="1:10" ht="16.5" customHeight="1">
      <c r="B82" s="34"/>
      <c r="C82" s="35"/>
      <c r="D82" s="107"/>
      <c r="E82" s="91"/>
      <c r="F82" s="108"/>
      <c r="G82" s="37"/>
      <c r="H82" s="38"/>
      <c r="I82" s="39"/>
      <c r="J82" s="15"/>
    </row>
    <row r="83" spans="1:10" ht="16.5" customHeight="1">
      <c r="A83" s="1">
        <v>7</v>
      </c>
      <c r="B83" s="45"/>
      <c r="C83" s="22"/>
      <c r="D83" s="22"/>
      <c r="E83" s="63"/>
      <c r="F83" s="23"/>
      <c r="G83" s="24"/>
      <c r="H83" s="25"/>
      <c r="I83" s="26"/>
      <c r="J83" s="15"/>
    </row>
    <row r="84" spans="1:10" ht="16.5" customHeight="1">
      <c r="B84" s="34"/>
      <c r="C84" s="35"/>
      <c r="D84" s="107"/>
      <c r="E84" s="91"/>
      <c r="F84" s="108"/>
      <c r="G84" s="37"/>
      <c r="H84" s="38"/>
      <c r="I84" s="39"/>
      <c r="J84" s="15"/>
    </row>
    <row r="85" spans="1:10" ht="16.5" customHeight="1">
      <c r="A85" s="1">
        <v>8</v>
      </c>
      <c r="B85" s="45"/>
      <c r="C85" s="22"/>
      <c r="D85" s="22"/>
      <c r="E85" s="63"/>
      <c r="F85" s="23"/>
      <c r="G85" s="24"/>
      <c r="H85" s="25"/>
      <c r="I85" s="26"/>
      <c r="J85" s="15"/>
    </row>
    <row r="86" spans="1:10" ht="16.5" customHeight="1">
      <c r="B86" s="34"/>
      <c r="C86" s="35"/>
      <c r="D86" s="107"/>
      <c r="E86" s="91"/>
      <c r="F86" s="108"/>
      <c r="G86" s="37"/>
      <c r="H86" s="38"/>
      <c r="I86" s="39"/>
      <c r="J86" s="15"/>
    </row>
    <row r="87" spans="1:10" ht="16.5" customHeight="1">
      <c r="A87" s="1">
        <v>9</v>
      </c>
      <c r="B87" s="45"/>
      <c r="C87" s="22"/>
      <c r="D87" s="22"/>
      <c r="E87" s="104"/>
      <c r="F87" s="105"/>
      <c r="G87" s="24"/>
      <c r="H87" s="25"/>
      <c r="I87" s="26"/>
      <c r="J87" s="15"/>
    </row>
    <row r="88" spans="1:10" ht="16.5" customHeight="1">
      <c r="B88" s="34"/>
      <c r="C88" s="35"/>
      <c r="D88" s="107"/>
      <c r="E88" s="91"/>
      <c r="F88" s="108"/>
      <c r="G88" s="37"/>
      <c r="H88" s="38"/>
      <c r="I88" s="39"/>
      <c r="J88" s="15"/>
    </row>
    <row r="89" spans="1:10" ht="16.5" customHeight="1">
      <c r="A89" s="1">
        <v>10</v>
      </c>
      <c r="B89" s="45"/>
      <c r="C89" s="22"/>
      <c r="D89" s="103"/>
      <c r="E89" s="104"/>
      <c r="F89" s="105"/>
      <c r="G89" s="24"/>
      <c r="H89" s="25"/>
      <c r="I89" s="26"/>
      <c r="J89" s="15"/>
    </row>
    <row r="90" spans="1:10" ht="16.5" customHeight="1">
      <c r="B90" s="34"/>
      <c r="C90" s="35"/>
      <c r="D90" s="107"/>
      <c r="E90" s="91"/>
      <c r="F90" s="108"/>
      <c r="G90" s="37"/>
      <c r="H90" s="38"/>
      <c r="I90" s="39"/>
      <c r="J90" s="15"/>
    </row>
    <row r="91" spans="1:10" ht="16.5" customHeight="1">
      <c r="A91" s="1">
        <v>11</v>
      </c>
      <c r="B91" s="45"/>
      <c r="C91" s="22"/>
      <c r="D91" s="103"/>
      <c r="E91" s="104"/>
      <c r="F91" s="105"/>
      <c r="G91" s="24"/>
      <c r="H91" s="25"/>
      <c r="I91" s="26"/>
      <c r="J91" s="15"/>
    </row>
    <row r="92" spans="1:10" ht="16.5" customHeight="1">
      <c r="B92" s="34"/>
      <c r="C92" s="35"/>
      <c r="D92" s="107"/>
      <c r="E92" s="91"/>
      <c r="F92" s="108"/>
      <c r="G92" s="37"/>
      <c r="H92" s="38"/>
      <c r="I92" s="39"/>
      <c r="J92" s="15"/>
    </row>
    <row r="93" spans="1:10" ht="16.5" customHeight="1">
      <c r="A93" s="1">
        <v>12</v>
      </c>
      <c r="B93" s="45"/>
      <c r="C93" s="22"/>
      <c r="D93" s="103"/>
      <c r="E93" s="104"/>
      <c r="F93" s="105"/>
      <c r="G93" s="24"/>
      <c r="H93" s="25"/>
      <c r="I93" s="26"/>
      <c r="J93" s="15"/>
    </row>
    <row r="94" spans="1:10" ht="16.5" customHeight="1">
      <c r="B94" s="34"/>
      <c r="C94" s="35"/>
      <c r="D94" s="107"/>
      <c r="E94" s="91"/>
      <c r="F94" s="108"/>
      <c r="G94" s="37"/>
      <c r="H94" s="38"/>
      <c r="I94" s="39"/>
      <c r="J94" s="15"/>
    </row>
    <row r="95" spans="1:10" ht="16.5" customHeight="1">
      <c r="A95" s="1">
        <v>13</v>
      </c>
      <c r="B95" s="45"/>
      <c r="C95" s="22"/>
      <c r="D95" s="103"/>
      <c r="E95" s="104"/>
      <c r="F95" s="105"/>
      <c r="G95" s="24"/>
      <c r="H95" s="25"/>
      <c r="I95" s="26"/>
      <c r="J95" s="15"/>
    </row>
    <row r="96" spans="1:10" ht="16.5" customHeight="1">
      <c r="B96" s="34"/>
      <c r="C96" s="35"/>
      <c r="D96" s="107"/>
      <c r="E96" s="91"/>
      <c r="F96" s="108"/>
      <c r="G96" s="37"/>
      <c r="H96" s="38"/>
      <c r="I96" s="39"/>
      <c r="J96" s="15"/>
    </row>
    <row r="97" spans="1:10" ht="16.5" customHeight="1">
      <c r="A97" s="1">
        <v>14</v>
      </c>
      <c r="B97" s="45"/>
      <c r="C97" s="23"/>
      <c r="D97" s="103"/>
      <c r="E97" s="104"/>
      <c r="F97" s="105"/>
      <c r="G97" s="24"/>
      <c r="H97" s="25"/>
      <c r="I97" s="26"/>
      <c r="J97" s="15"/>
    </row>
    <row r="98" spans="1:10" ht="16.5" customHeight="1">
      <c r="B98" s="34"/>
      <c r="C98" s="35"/>
      <c r="D98" s="107"/>
      <c r="E98" s="91"/>
      <c r="F98" s="108"/>
      <c r="G98" s="37"/>
      <c r="H98" s="38"/>
      <c r="I98" s="39"/>
      <c r="J98" s="15"/>
    </row>
    <row r="99" spans="1:10" ht="16.5" customHeight="1">
      <c r="A99" s="1">
        <v>15</v>
      </c>
      <c r="B99" s="45"/>
      <c r="C99" s="22"/>
      <c r="D99" s="103"/>
      <c r="E99" s="104"/>
      <c r="F99" s="105"/>
      <c r="G99" s="24"/>
      <c r="H99" s="25"/>
      <c r="I99" s="26"/>
      <c r="J99" s="15"/>
    </row>
    <row r="100" spans="1:10" ht="16.5" customHeight="1">
      <c r="B100" s="34"/>
      <c r="C100" s="35"/>
      <c r="D100" s="107"/>
      <c r="E100" s="91"/>
      <c r="F100" s="108"/>
      <c r="G100" s="37"/>
      <c r="H100" s="38"/>
      <c r="I100" s="39"/>
      <c r="J100" s="15"/>
    </row>
    <row r="101" spans="1:10" ht="16.5" customHeight="1">
      <c r="A101" s="1">
        <v>16</v>
      </c>
      <c r="B101" s="130"/>
      <c r="C101" s="53"/>
      <c r="D101" s="119"/>
      <c r="E101" s="93"/>
      <c r="F101" s="77"/>
      <c r="G101" s="54"/>
      <c r="H101" s="55"/>
      <c r="I101" s="66"/>
      <c r="J101" s="15"/>
    </row>
    <row r="102" spans="1:10" ht="16.5" customHeight="1">
      <c r="B102" s="7"/>
      <c r="C102" s="8"/>
      <c r="D102" s="99"/>
      <c r="E102" s="87"/>
      <c r="F102" s="100"/>
      <c r="G102" s="10"/>
      <c r="H102" s="11"/>
      <c r="I102" s="12"/>
      <c r="J102" s="15"/>
    </row>
    <row r="103" spans="1:10" ht="16.5" customHeight="1">
      <c r="A103" s="1">
        <v>1</v>
      </c>
      <c r="B103" s="21"/>
      <c r="C103" s="89"/>
      <c r="D103" s="103"/>
      <c r="E103" s="104"/>
      <c r="F103" s="105"/>
      <c r="G103" s="24"/>
      <c r="H103" s="25"/>
      <c r="I103" s="26"/>
      <c r="J103" s="15"/>
    </row>
    <row r="104" spans="1:10" ht="16.5" customHeight="1">
      <c r="B104" s="34"/>
      <c r="C104" s="35"/>
      <c r="D104" s="107"/>
      <c r="E104" s="91"/>
      <c r="F104" s="108"/>
      <c r="G104" s="37"/>
      <c r="H104" s="38"/>
      <c r="I104" s="39"/>
      <c r="J104" s="15"/>
    </row>
    <row r="105" spans="1:10" ht="16.5" customHeight="1">
      <c r="A105" s="1">
        <v>2</v>
      </c>
      <c r="B105" s="45"/>
      <c r="C105" s="22"/>
      <c r="D105" s="103"/>
      <c r="E105" s="104"/>
      <c r="F105" s="105"/>
      <c r="G105" s="24"/>
      <c r="H105" s="25"/>
      <c r="I105" s="26"/>
      <c r="J105" s="15"/>
    </row>
    <row r="106" spans="1:10" ht="16.5" customHeight="1">
      <c r="B106" s="34"/>
      <c r="C106" s="35"/>
      <c r="D106" s="35"/>
      <c r="E106" s="64"/>
      <c r="F106" s="36"/>
      <c r="G106" s="37"/>
      <c r="H106" s="38"/>
      <c r="I106" s="39"/>
      <c r="J106" s="15"/>
    </row>
    <row r="107" spans="1:10" ht="16.5" customHeight="1">
      <c r="A107" s="1">
        <v>3</v>
      </c>
      <c r="B107" s="45"/>
      <c r="C107" s="89"/>
      <c r="D107" s="22"/>
      <c r="E107" s="63"/>
      <c r="F107" s="23"/>
      <c r="G107" s="24"/>
      <c r="H107" s="25"/>
      <c r="I107" s="26"/>
      <c r="J107" s="15"/>
    </row>
    <row r="108" spans="1:10" ht="16.5" customHeight="1">
      <c r="B108" s="34"/>
      <c r="C108" s="35"/>
      <c r="D108" s="35"/>
      <c r="E108" s="64"/>
      <c r="F108" s="36"/>
      <c r="G108" s="37"/>
      <c r="H108" s="38"/>
      <c r="I108" s="39"/>
      <c r="J108" s="15"/>
    </row>
    <row r="109" spans="1:10" ht="16.5" customHeight="1">
      <c r="A109" s="1">
        <v>4</v>
      </c>
      <c r="B109" s="45"/>
      <c r="C109" s="22"/>
      <c r="D109" s="22"/>
      <c r="E109" s="63"/>
      <c r="F109" s="23"/>
      <c r="G109" s="24"/>
      <c r="H109" s="25"/>
      <c r="I109" s="26"/>
      <c r="J109" s="15"/>
    </row>
    <row r="110" spans="1:10" ht="16.5" customHeight="1">
      <c r="B110" s="34"/>
      <c r="C110" s="35"/>
      <c r="D110" s="35"/>
      <c r="E110" s="91"/>
      <c r="F110" s="36"/>
      <c r="G110" s="37"/>
      <c r="H110" s="38"/>
      <c r="I110" s="39"/>
      <c r="J110" s="15"/>
    </row>
    <row r="111" spans="1:10" ht="16.5" customHeight="1">
      <c r="A111" s="1">
        <v>5</v>
      </c>
      <c r="B111" s="45"/>
      <c r="C111" s="22"/>
      <c r="D111" s="22"/>
      <c r="E111" s="104"/>
      <c r="F111" s="23"/>
      <c r="G111" s="24"/>
      <c r="H111" s="25"/>
      <c r="I111" s="26"/>
      <c r="J111" s="15"/>
    </row>
    <row r="112" spans="1:10" ht="16.5" customHeight="1">
      <c r="B112" s="34"/>
      <c r="C112" s="35"/>
      <c r="D112" s="35"/>
      <c r="E112" s="91"/>
      <c r="F112" s="36"/>
      <c r="G112" s="37"/>
      <c r="H112" s="38"/>
      <c r="I112" s="39"/>
      <c r="J112" s="15"/>
    </row>
    <row r="113" spans="1:10" ht="16.5" customHeight="1">
      <c r="A113" s="1">
        <v>6</v>
      </c>
      <c r="B113" s="45"/>
      <c r="C113" s="22"/>
      <c r="D113" s="22"/>
      <c r="E113" s="104"/>
      <c r="F113" s="23"/>
      <c r="G113" s="24"/>
      <c r="H113" s="25"/>
      <c r="I113" s="26"/>
      <c r="J113" s="15"/>
    </row>
    <row r="114" spans="1:10" ht="16.5" customHeight="1">
      <c r="B114" s="34"/>
      <c r="C114" s="35"/>
      <c r="D114" s="35"/>
      <c r="E114" s="91"/>
      <c r="F114" s="108"/>
      <c r="G114" s="37"/>
      <c r="H114" s="38"/>
      <c r="I114" s="39"/>
      <c r="J114" s="15"/>
    </row>
    <row r="115" spans="1:10" ht="16.5" customHeight="1">
      <c r="A115" s="1">
        <v>7</v>
      </c>
      <c r="B115" s="45"/>
      <c r="C115" s="22"/>
      <c r="D115" s="22"/>
      <c r="E115" s="63"/>
      <c r="F115" s="23"/>
      <c r="G115" s="24"/>
      <c r="H115" s="25"/>
      <c r="I115" s="26"/>
      <c r="J115" s="15"/>
    </row>
    <row r="116" spans="1:10" ht="16.5" customHeight="1">
      <c r="B116" s="34"/>
      <c r="C116" s="35"/>
      <c r="D116" s="107"/>
      <c r="E116" s="91"/>
      <c r="F116" s="108"/>
      <c r="G116" s="37"/>
      <c r="H116" s="38"/>
      <c r="I116" s="39"/>
      <c r="J116" s="15"/>
    </row>
    <row r="117" spans="1:10" ht="16.5" customHeight="1">
      <c r="A117" s="1">
        <v>8</v>
      </c>
      <c r="B117" s="45"/>
      <c r="C117" s="22"/>
      <c r="D117" s="22"/>
      <c r="E117" s="63"/>
      <c r="F117" s="23"/>
      <c r="G117" s="24"/>
      <c r="H117" s="25"/>
      <c r="I117" s="26"/>
      <c r="J117" s="15"/>
    </row>
    <row r="118" spans="1:10" ht="16.5" customHeight="1">
      <c r="B118" s="34"/>
      <c r="C118" s="35"/>
      <c r="D118" s="107"/>
      <c r="E118" s="91"/>
      <c r="F118" s="108"/>
      <c r="G118" s="37"/>
      <c r="H118" s="38"/>
      <c r="I118" s="39"/>
      <c r="J118" s="15"/>
    </row>
    <row r="119" spans="1:10" ht="16.5" customHeight="1">
      <c r="A119" s="1">
        <v>9</v>
      </c>
      <c r="B119" s="45"/>
      <c r="C119" s="22"/>
      <c r="D119" s="103"/>
      <c r="E119" s="104"/>
      <c r="F119" s="105"/>
      <c r="G119" s="24"/>
      <c r="H119" s="25"/>
      <c r="I119" s="26"/>
      <c r="J119" s="15"/>
    </row>
    <row r="120" spans="1:10" ht="16.5" customHeight="1">
      <c r="B120" s="34"/>
      <c r="C120" s="35"/>
      <c r="D120" s="107"/>
      <c r="E120" s="91"/>
      <c r="F120" s="108"/>
      <c r="G120" s="37"/>
      <c r="H120" s="38"/>
      <c r="I120" s="39"/>
      <c r="J120" s="15"/>
    </row>
    <row r="121" spans="1:10" ht="16.5" customHeight="1">
      <c r="A121" s="1">
        <v>10</v>
      </c>
      <c r="B121" s="45"/>
      <c r="C121" s="22"/>
      <c r="D121" s="103"/>
      <c r="E121" s="104"/>
      <c r="F121" s="105"/>
      <c r="G121" s="24"/>
      <c r="H121" s="25"/>
      <c r="I121" s="26"/>
      <c r="J121" s="15"/>
    </row>
    <row r="122" spans="1:10" ht="16.5" customHeight="1">
      <c r="B122" s="34"/>
      <c r="C122" s="35"/>
      <c r="D122" s="107"/>
      <c r="E122" s="91"/>
      <c r="F122" s="108"/>
      <c r="G122" s="37"/>
      <c r="H122" s="38"/>
      <c r="I122" s="39"/>
      <c r="J122" s="15"/>
    </row>
    <row r="123" spans="1:10" ht="16.5" customHeight="1">
      <c r="A123" s="1">
        <v>11</v>
      </c>
      <c r="B123" s="45"/>
      <c r="C123" s="22"/>
      <c r="D123" s="103"/>
      <c r="E123" s="104"/>
      <c r="F123" s="105"/>
      <c r="G123" s="24"/>
      <c r="H123" s="25"/>
      <c r="I123" s="26"/>
      <c r="J123" s="15"/>
    </row>
    <row r="124" spans="1:10" ht="16.5" customHeight="1">
      <c r="B124" s="34"/>
      <c r="C124" s="35"/>
      <c r="D124" s="107"/>
      <c r="E124" s="91"/>
      <c r="F124" s="108"/>
      <c r="G124" s="37"/>
      <c r="H124" s="38"/>
      <c r="I124" s="39"/>
      <c r="J124" s="15"/>
    </row>
    <row r="125" spans="1:10" ht="16.5" customHeight="1">
      <c r="A125" s="1">
        <v>12</v>
      </c>
      <c r="B125" s="45"/>
      <c r="C125" s="22"/>
      <c r="D125" s="103"/>
      <c r="E125" s="104"/>
      <c r="F125" s="105"/>
      <c r="G125" s="24"/>
      <c r="H125" s="25"/>
      <c r="I125" s="26"/>
      <c r="J125" s="15"/>
    </row>
    <row r="126" spans="1:10" ht="16.5" customHeight="1">
      <c r="B126" s="34"/>
      <c r="C126" s="35"/>
      <c r="D126" s="107"/>
      <c r="E126" s="91"/>
      <c r="F126" s="108"/>
      <c r="G126" s="37"/>
      <c r="H126" s="38"/>
      <c r="I126" s="39"/>
      <c r="J126" s="15"/>
    </row>
    <row r="127" spans="1:10" ht="16.5" customHeight="1">
      <c r="A127" s="1">
        <v>13</v>
      </c>
      <c r="B127" s="45"/>
      <c r="C127" s="22"/>
      <c r="D127" s="103"/>
      <c r="E127" s="104"/>
      <c r="F127" s="105"/>
      <c r="G127" s="24"/>
      <c r="H127" s="25"/>
      <c r="I127" s="26"/>
      <c r="J127" s="15"/>
    </row>
    <row r="128" spans="1:10" ht="16.5" customHeight="1">
      <c r="B128" s="34"/>
      <c r="C128" s="35"/>
      <c r="D128" s="107"/>
      <c r="E128" s="91"/>
      <c r="F128" s="108"/>
      <c r="G128" s="37"/>
      <c r="H128" s="38"/>
      <c r="I128" s="39"/>
      <c r="J128" s="15"/>
    </row>
    <row r="129" spans="1:10" ht="16.5" customHeight="1">
      <c r="A129" s="1">
        <v>14</v>
      </c>
      <c r="B129" s="45"/>
      <c r="C129" s="23"/>
      <c r="D129" s="103"/>
      <c r="E129" s="104"/>
      <c r="F129" s="105"/>
      <c r="G129" s="24"/>
      <c r="H129" s="25"/>
      <c r="I129" s="26"/>
      <c r="J129" s="15"/>
    </row>
    <row r="130" spans="1:10" ht="16.5" customHeight="1">
      <c r="B130" s="34"/>
      <c r="C130" s="35"/>
      <c r="D130" s="107"/>
      <c r="E130" s="91"/>
      <c r="F130" s="108"/>
      <c r="G130" s="37"/>
      <c r="H130" s="38"/>
      <c r="I130" s="39"/>
      <c r="J130" s="15"/>
    </row>
    <row r="131" spans="1:10" ht="16.5" customHeight="1">
      <c r="A131" s="1">
        <v>15</v>
      </c>
      <c r="B131" s="45"/>
      <c r="C131" s="22"/>
      <c r="D131" s="103"/>
      <c r="E131" s="104"/>
      <c r="F131" s="105"/>
      <c r="G131" s="24"/>
      <c r="H131" s="25"/>
      <c r="I131" s="26"/>
      <c r="J131" s="15"/>
    </row>
    <row r="132" spans="1:10" ht="16.5" customHeight="1">
      <c r="B132" s="34"/>
      <c r="C132" s="35"/>
      <c r="D132" s="107"/>
      <c r="E132" s="91"/>
      <c r="F132" s="108"/>
      <c r="G132" s="37"/>
      <c r="H132" s="38"/>
      <c r="I132" s="39"/>
      <c r="J132" s="15"/>
    </row>
    <row r="133" spans="1:10" ht="16.5" customHeight="1">
      <c r="A133" s="1">
        <v>16</v>
      </c>
      <c r="B133" s="130"/>
      <c r="C133" s="53"/>
      <c r="D133" s="119"/>
      <c r="E133" s="93"/>
      <c r="F133" s="77"/>
      <c r="G133" s="54"/>
      <c r="H133" s="55"/>
      <c r="I133" s="66"/>
      <c r="J133" s="15"/>
    </row>
    <row r="134" spans="1:10" ht="16.5" customHeight="1">
      <c r="B134" s="7"/>
      <c r="C134" s="8"/>
      <c r="D134" s="99"/>
      <c r="E134" s="87"/>
      <c r="F134" s="100"/>
      <c r="G134" s="10"/>
      <c r="H134" s="11"/>
      <c r="I134" s="12"/>
      <c r="J134" s="15"/>
    </row>
    <row r="135" spans="1:10" ht="16.5" customHeight="1">
      <c r="A135" s="1">
        <v>1</v>
      </c>
      <c r="B135" s="21"/>
      <c r="C135" s="89"/>
      <c r="D135" s="103"/>
      <c r="E135" s="104"/>
      <c r="F135" s="105"/>
      <c r="G135" s="24"/>
      <c r="H135" s="25"/>
      <c r="I135" s="26"/>
      <c r="J135" s="15"/>
    </row>
    <row r="136" spans="1:10" ht="16.5" customHeight="1">
      <c r="B136" s="34"/>
      <c r="C136" s="35"/>
      <c r="D136" s="107"/>
      <c r="E136" s="91"/>
      <c r="F136" s="108"/>
      <c r="G136" s="37"/>
      <c r="H136" s="38"/>
      <c r="I136" s="39"/>
      <c r="J136" s="15"/>
    </row>
    <row r="137" spans="1:10" ht="16.5" customHeight="1">
      <c r="A137" s="1">
        <v>2</v>
      </c>
      <c r="B137" s="45"/>
      <c r="C137" s="22"/>
      <c r="D137" s="103"/>
      <c r="E137" s="104"/>
      <c r="F137" s="105"/>
      <c r="G137" s="24"/>
      <c r="H137" s="25"/>
      <c r="I137" s="26"/>
      <c r="J137" s="15"/>
    </row>
    <row r="138" spans="1:10" ht="16.5" customHeight="1">
      <c r="B138" s="34"/>
      <c r="C138" s="35"/>
      <c r="D138" s="35"/>
      <c r="E138" s="64"/>
      <c r="F138" s="36"/>
      <c r="G138" s="37"/>
      <c r="H138" s="38"/>
      <c r="I138" s="39"/>
      <c r="J138" s="15"/>
    </row>
    <row r="139" spans="1:10" ht="16.5" customHeight="1">
      <c r="A139" s="1">
        <v>3</v>
      </c>
      <c r="B139" s="45"/>
      <c r="C139" s="89"/>
      <c r="D139" s="22"/>
      <c r="E139" s="63"/>
      <c r="F139" s="23"/>
      <c r="G139" s="24"/>
      <c r="H139" s="25"/>
      <c r="I139" s="26"/>
      <c r="J139" s="15"/>
    </row>
    <row r="140" spans="1:10" ht="16.5" customHeight="1">
      <c r="B140" s="34"/>
      <c r="C140" s="35"/>
      <c r="D140" s="35"/>
      <c r="E140" s="64"/>
      <c r="F140" s="36"/>
      <c r="G140" s="37"/>
      <c r="H140" s="38"/>
      <c r="I140" s="39"/>
      <c r="J140" s="15"/>
    </row>
    <row r="141" spans="1:10" ht="16.5" customHeight="1">
      <c r="A141" s="1">
        <v>4</v>
      </c>
      <c r="B141" s="45"/>
      <c r="C141" s="22"/>
      <c r="D141" s="22"/>
      <c r="E141" s="63"/>
      <c r="F141" s="23"/>
      <c r="G141" s="24"/>
      <c r="H141" s="25"/>
      <c r="I141" s="26"/>
      <c r="J141" s="15"/>
    </row>
    <row r="142" spans="1:10" ht="16.5" customHeight="1">
      <c r="B142" s="34"/>
      <c r="C142" s="35"/>
      <c r="D142" s="35"/>
      <c r="E142" s="91"/>
      <c r="F142" s="36"/>
      <c r="G142" s="37"/>
      <c r="H142" s="38"/>
      <c r="I142" s="39"/>
      <c r="J142" s="15"/>
    </row>
    <row r="143" spans="1:10" ht="16.5" customHeight="1">
      <c r="A143" s="1">
        <v>5</v>
      </c>
      <c r="B143" s="45"/>
      <c r="C143" s="22"/>
      <c r="D143" s="22"/>
      <c r="E143" s="104"/>
      <c r="F143" s="23"/>
      <c r="G143" s="24"/>
      <c r="H143" s="25"/>
      <c r="I143" s="26"/>
      <c r="J143" s="15"/>
    </row>
    <row r="144" spans="1:10" ht="16.5" customHeight="1">
      <c r="B144" s="34"/>
      <c r="C144" s="35"/>
      <c r="D144" s="35"/>
      <c r="E144" s="91"/>
      <c r="F144" s="36"/>
      <c r="G144" s="37"/>
      <c r="H144" s="38"/>
      <c r="I144" s="39"/>
      <c r="J144" s="15"/>
    </row>
    <row r="145" spans="1:10" ht="16.5" customHeight="1">
      <c r="A145" s="1">
        <v>6</v>
      </c>
      <c r="B145" s="45"/>
      <c r="C145" s="22"/>
      <c r="D145" s="22"/>
      <c r="E145" s="104"/>
      <c r="F145" s="23"/>
      <c r="G145" s="24"/>
      <c r="H145" s="25"/>
      <c r="I145" s="26"/>
      <c r="J145" s="15"/>
    </row>
    <row r="146" spans="1:10" ht="16.5" customHeight="1">
      <c r="B146" s="34"/>
      <c r="C146" s="35"/>
      <c r="D146" s="107"/>
      <c r="E146" s="91"/>
      <c r="F146" s="108"/>
      <c r="G146" s="37"/>
      <c r="H146" s="38"/>
      <c r="I146" s="39"/>
      <c r="J146" s="15"/>
    </row>
    <row r="147" spans="1:10" ht="16.5" customHeight="1">
      <c r="A147" s="1">
        <v>7</v>
      </c>
      <c r="B147" s="45"/>
      <c r="C147" s="50"/>
      <c r="D147" s="22"/>
      <c r="E147" s="63"/>
      <c r="F147" s="23"/>
      <c r="G147" s="24"/>
      <c r="H147" s="25"/>
      <c r="I147" s="26"/>
      <c r="J147" s="15"/>
    </row>
    <row r="148" spans="1:10" ht="16.5" customHeight="1">
      <c r="B148" s="34"/>
      <c r="C148" s="35"/>
      <c r="D148" s="107"/>
      <c r="E148" s="91"/>
      <c r="F148" s="108"/>
      <c r="G148" s="37"/>
      <c r="H148" s="38"/>
      <c r="I148" s="39"/>
      <c r="J148" s="15"/>
    </row>
    <row r="149" spans="1:10" ht="16.5" customHeight="1">
      <c r="A149" s="1">
        <v>8</v>
      </c>
      <c r="B149" s="45"/>
      <c r="C149" s="50"/>
      <c r="D149" s="22"/>
      <c r="E149" s="63"/>
      <c r="F149" s="23"/>
      <c r="G149" s="24"/>
      <c r="H149" s="25"/>
      <c r="I149" s="26"/>
      <c r="J149" s="15"/>
    </row>
    <row r="150" spans="1:10" ht="16.5" customHeight="1">
      <c r="B150" s="34"/>
      <c r="C150" s="35"/>
      <c r="D150" s="107"/>
      <c r="E150" s="91"/>
      <c r="F150" s="108"/>
      <c r="G150" s="37"/>
      <c r="H150" s="38"/>
      <c r="I150" s="39"/>
      <c r="J150" s="15"/>
    </row>
    <row r="151" spans="1:10" ht="16.5" customHeight="1">
      <c r="A151" s="1">
        <v>9</v>
      </c>
      <c r="B151" s="45"/>
      <c r="C151" s="22"/>
      <c r="D151" s="103"/>
      <c r="E151" s="104"/>
      <c r="F151" s="105"/>
      <c r="G151" s="24"/>
      <c r="H151" s="25"/>
      <c r="I151" s="26"/>
      <c r="J151" s="15"/>
    </row>
    <row r="152" spans="1:10" ht="16.5" customHeight="1">
      <c r="B152" s="34"/>
      <c r="C152" s="35"/>
      <c r="D152" s="107"/>
      <c r="E152" s="91"/>
      <c r="F152" s="108"/>
      <c r="G152" s="37"/>
      <c r="H152" s="38"/>
      <c r="I152" s="39"/>
      <c r="J152" s="15"/>
    </row>
    <row r="153" spans="1:10" ht="16.5" customHeight="1">
      <c r="A153" s="1">
        <v>10</v>
      </c>
      <c r="B153" s="45"/>
      <c r="C153" s="22"/>
      <c r="D153" s="103"/>
      <c r="E153" s="104"/>
      <c r="F153" s="105"/>
      <c r="G153" s="24"/>
      <c r="H153" s="25"/>
      <c r="I153" s="26"/>
      <c r="J153" s="15"/>
    </row>
    <row r="154" spans="1:10" ht="16.5" customHeight="1">
      <c r="B154" s="34"/>
      <c r="C154" s="35"/>
      <c r="D154" s="107"/>
      <c r="E154" s="91"/>
      <c r="F154" s="108"/>
      <c r="G154" s="37"/>
      <c r="H154" s="38"/>
      <c r="I154" s="39"/>
      <c r="J154" s="15"/>
    </row>
    <row r="155" spans="1:10" ht="16.5" customHeight="1">
      <c r="A155" s="1">
        <v>11</v>
      </c>
      <c r="B155" s="45"/>
      <c r="C155" s="22"/>
      <c r="D155" s="103"/>
      <c r="E155" s="104"/>
      <c r="F155" s="105"/>
      <c r="G155" s="24"/>
      <c r="H155" s="25"/>
      <c r="I155" s="26"/>
      <c r="J155" s="15"/>
    </row>
    <row r="156" spans="1:10" ht="16.5" customHeight="1">
      <c r="B156" s="34"/>
      <c r="C156" s="35"/>
      <c r="D156" s="107"/>
      <c r="E156" s="91"/>
      <c r="F156" s="108"/>
      <c r="G156" s="37"/>
      <c r="H156" s="38"/>
      <c r="I156" s="39"/>
      <c r="J156" s="15"/>
    </row>
    <row r="157" spans="1:10" ht="16.5" customHeight="1">
      <c r="A157" s="1">
        <v>12</v>
      </c>
      <c r="B157" s="45"/>
      <c r="C157" s="22"/>
      <c r="D157" s="103"/>
      <c r="E157" s="104"/>
      <c r="F157" s="105"/>
      <c r="G157" s="24"/>
      <c r="H157" s="25"/>
      <c r="I157" s="26"/>
      <c r="J157" s="15"/>
    </row>
    <row r="158" spans="1:10" ht="16.5" customHeight="1">
      <c r="B158" s="34"/>
      <c r="C158" s="35"/>
      <c r="D158" s="107"/>
      <c r="E158" s="91"/>
      <c r="F158" s="108"/>
      <c r="G158" s="37"/>
      <c r="H158" s="38"/>
      <c r="I158" s="39"/>
      <c r="J158" s="15"/>
    </row>
    <row r="159" spans="1:10" ht="16.5" customHeight="1">
      <c r="A159" s="1">
        <v>13</v>
      </c>
      <c r="B159" s="45"/>
      <c r="C159" s="22"/>
      <c r="D159" s="103"/>
      <c r="E159" s="104"/>
      <c r="F159" s="105"/>
      <c r="G159" s="24"/>
      <c r="H159" s="25"/>
      <c r="I159" s="26"/>
      <c r="J159" s="15"/>
    </row>
    <row r="160" spans="1:10" ht="16.5" customHeight="1">
      <c r="B160" s="34"/>
      <c r="C160" s="35"/>
      <c r="D160" s="107"/>
      <c r="E160" s="91"/>
      <c r="F160" s="108"/>
      <c r="G160" s="37"/>
      <c r="H160" s="38"/>
      <c r="I160" s="39"/>
      <c r="J160" s="15"/>
    </row>
    <row r="161" spans="1:10" ht="16.5" customHeight="1">
      <c r="A161" s="1">
        <v>14</v>
      </c>
      <c r="B161" s="45"/>
      <c r="C161" s="23"/>
      <c r="D161" s="103"/>
      <c r="E161" s="104"/>
      <c r="F161" s="105"/>
      <c r="G161" s="24"/>
      <c r="H161" s="25"/>
      <c r="I161" s="26"/>
      <c r="J161" s="15"/>
    </row>
    <row r="162" spans="1:10" ht="16.5" customHeight="1">
      <c r="B162" s="34"/>
      <c r="C162" s="35"/>
      <c r="D162" s="107"/>
      <c r="E162" s="91"/>
      <c r="F162" s="108"/>
      <c r="G162" s="37"/>
      <c r="H162" s="38"/>
      <c r="I162" s="39"/>
      <c r="J162" s="15"/>
    </row>
    <row r="163" spans="1:10" ht="16.5" customHeight="1">
      <c r="A163" s="1">
        <v>15</v>
      </c>
      <c r="B163" s="45"/>
      <c r="C163" s="22"/>
      <c r="D163" s="103"/>
      <c r="E163" s="104"/>
      <c r="F163" s="105"/>
      <c r="G163" s="24"/>
      <c r="H163" s="25"/>
      <c r="I163" s="26"/>
      <c r="J163" s="15"/>
    </row>
    <row r="164" spans="1:10" ht="16.5" customHeight="1">
      <c r="B164" s="34"/>
      <c r="C164" s="35"/>
      <c r="D164" s="107"/>
      <c r="E164" s="91"/>
      <c r="F164" s="108"/>
      <c r="G164" s="37"/>
      <c r="H164" s="38"/>
      <c r="I164" s="39"/>
      <c r="J164" s="15"/>
    </row>
    <row r="165" spans="1:10" ht="16.5" customHeight="1">
      <c r="A165" s="1">
        <v>16</v>
      </c>
      <c r="B165" s="130"/>
      <c r="C165" s="53"/>
      <c r="D165" s="119"/>
      <c r="E165" s="93"/>
      <c r="F165" s="77"/>
      <c r="G165" s="54"/>
      <c r="H165" s="55"/>
      <c r="I165" s="66"/>
      <c r="J165" s="15"/>
    </row>
    <row r="166" spans="1:10" ht="16.5" customHeight="1">
      <c r="B166" s="7"/>
      <c r="C166" s="8"/>
      <c r="D166" s="99"/>
      <c r="E166" s="87"/>
      <c r="F166" s="100"/>
      <c r="G166" s="10"/>
      <c r="H166" s="11"/>
      <c r="I166" s="12"/>
      <c r="J166" s="15"/>
    </row>
    <row r="167" spans="1:10" ht="16.5" customHeight="1">
      <c r="A167" s="1">
        <v>1</v>
      </c>
      <c r="B167" s="21"/>
      <c r="C167" s="89"/>
      <c r="D167" s="103"/>
      <c r="E167" s="104"/>
      <c r="F167" s="105"/>
      <c r="G167" s="24"/>
      <c r="H167" s="25"/>
      <c r="I167" s="26"/>
      <c r="J167" s="15"/>
    </row>
    <row r="168" spans="1:10" ht="16.5" customHeight="1">
      <c r="B168" s="34"/>
      <c r="C168" s="35"/>
      <c r="D168" s="107"/>
      <c r="E168" s="91"/>
      <c r="F168" s="108"/>
      <c r="G168" s="37"/>
      <c r="H168" s="38"/>
      <c r="I168" s="39"/>
      <c r="J168" s="15"/>
    </row>
    <row r="169" spans="1:10" ht="16.5" customHeight="1">
      <c r="A169" s="1">
        <v>2</v>
      </c>
      <c r="B169" s="45"/>
      <c r="C169" s="22"/>
      <c r="D169" s="103"/>
      <c r="E169" s="104"/>
      <c r="F169" s="105"/>
      <c r="G169" s="24"/>
      <c r="H169" s="25"/>
      <c r="I169" s="26"/>
      <c r="J169" s="15"/>
    </row>
    <row r="170" spans="1:10" ht="16.5" customHeight="1">
      <c r="B170" s="34"/>
      <c r="C170" s="35"/>
      <c r="D170" s="35"/>
      <c r="E170" s="64"/>
      <c r="F170" s="36"/>
      <c r="G170" s="37"/>
      <c r="H170" s="38"/>
      <c r="I170" s="39"/>
      <c r="J170" s="15"/>
    </row>
    <row r="171" spans="1:10" ht="16.5" customHeight="1">
      <c r="A171" s="1">
        <v>3</v>
      </c>
      <c r="B171" s="45"/>
      <c r="C171" s="89"/>
      <c r="D171" s="22"/>
      <c r="E171" s="63"/>
      <c r="F171" s="23"/>
      <c r="G171" s="24"/>
      <c r="H171" s="25"/>
      <c r="I171" s="26"/>
      <c r="J171" s="15"/>
    </row>
    <row r="172" spans="1:10" ht="16.5" customHeight="1">
      <c r="B172" s="34"/>
      <c r="C172" s="35"/>
      <c r="D172" s="35"/>
      <c r="E172" s="64"/>
      <c r="F172" s="36"/>
      <c r="G172" s="37"/>
      <c r="H172" s="38"/>
      <c r="I172" s="39"/>
      <c r="J172" s="15"/>
    </row>
    <row r="173" spans="1:10" ht="16.5" customHeight="1">
      <c r="A173" s="1">
        <v>4</v>
      </c>
      <c r="B173" s="45"/>
      <c r="C173" s="22"/>
      <c r="D173" s="22"/>
      <c r="E173" s="63"/>
      <c r="F173" s="23"/>
      <c r="G173" s="24"/>
      <c r="H173" s="25"/>
      <c r="I173" s="26"/>
      <c r="J173" s="15"/>
    </row>
    <row r="174" spans="1:10" ht="16.5" customHeight="1">
      <c r="B174" s="34"/>
      <c r="C174" s="35"/>
      <c r="D174" s="35"/>
      <c r="E174" s="91"/>
      <c r="F174" s="36"/>
      <c r="G174" s="37"/>
      <c r="H174" s="38"/>
      <c r="I174" s="39"/>
      <c r="J174" s="15"/>
    </row>
    <row r="175" spans="1:10" ht="16.5" customHeight="1">
      <c r="A175" s="1">
        <v>5</v>
      </c>
      <c r="B175" s="45"/>
      <c r="C175" s="22"/>
      <c r="D175" s="22"/>
      <c r="E175" s="104"/>
      <c r="F175" s="23"/>
      <c r="G175" s="24"/>
      <c r="H175" s="25"/>
      <c r="I175" s="26"/>
      <c r="J175" s="15"/>
    </row>
    <row r="176" spans="1:10" ht="16.5" customHeight="1">
      <c r="B176" s="34"/>
      <c r="C176" s="35"/>
      <c r="D176" s="35"/>
      <c r="E176" s="91"/>
      <c r="F176" s="36"/>
      <c r="G176" s="37"/>
      <c r="H176" s="38"/>
      <c r="I176" s="39"/>
      <c r="J176" s="15"/>
    </row>
    <row r="177" spans="1:10" ht="16.5" customHeight="1">
      <c r="A177" s="1">
        <v>6</v>
      </c>
      <c r="B177" s="45"/>
      <c r="C177" s="22"/>
      <c r="D177" s="22"/>
      <c r="E177" s="104"/>
      <c r="F177" s="23"/>
      <c r="G177" s="24"/>
      <c r="H177" s="25"/>
      <c r="I177" s="26"/>
      <c r="J177" s="15"/>
    </row>
    <row r="178" spans="1:10" ht="16.5" customHeight="1">
      <c r="B178" s="34"/>
      <c r="C178" s="35"/>
      <c r="D178" s="107"/>
      <c r="E178" s="91"/>
      <c r="F178" s="108"/>
      <c r="G178" s="37"/>
      <c r="H178" s="38"/>
      <c r="I178" s="39"/>
      <c r="J178" s="15"/>
    </row>
    <row r="179" spans="1:10" ht="16.5" customHeight="1">
      <c r="A179" s="1">
        <v>7</v>
      </c>
      <c r="B179" s="45"/>
      <c r="C179" s="50"/>
      <c r="D179" s="22"/>
      <c r="E179" s="63"/>
      <c r="F179" s="23"/>
      <c r="G179" s="24"/>
      <c r="H179" s="25"/>
      <c r="I179" s="26"/>
      <c r="J179" s="15"/>
    </row>
    <row r="180" spans="1:10" ht="16.5" customHeight="1">
      <c r="B180" s="34"/>
      <c r="C180" s="35"/>
      <c r="D180" s="107"/>
      <c r="E180" s="91"/>
      <c r="F180" s="108"/>
      <c r="G180" s="37"/>
      <c r="H180" s="38"/>
      <c r="I180" s="39"/>
      <c r="J180" s="15"/>
    </row>
    <row r="181" spans="1:10" ht="16.5" customHeight="1">
      <c r="A181" s="1">
        <v>8</v>
      </c>
      <c r="B181" s="45"/>
      <c r="C181" s="50"/>
      <c r="D181" s="22"/>
      <c r="E181" s="63"/>
      <c r="F181" s="23"/>
      <c r="G181" s="24"/>
      <c r="H181" s="25"/>
      <c r="I181" s="26"/>
      <c r="J181" s="15"/>
    </row>
    <row r="182" spans="1:10" ht="16.5" customHeight="1">
      <c r="B182" s="34"/>
      <c r="C182" s="35"/>
      <c r="D182" s="107"/>
      <c r="E182" s="91"/>
      <c r="F182" s="108"/>
      <c r="G182" s="37"/>
      <c r="H182" s="38"/>
      <c r="I182" s="39"/>
      <c r="J182" s="15"/>
    </row>
    <row r="183" spans="1:10" ht="16.5" customHeight="1">
      <c r="A183" s="1">
        <v>9</v>
      </c>
      <c r="B183" s="45"/>
      <c r="C183" s="22"/>
      <c r="D183" s="103"/>
      <c r="E183" s="104"/>
      <c r="F183" s="105"/>
      <c r="G183" s="24"/>
      <c r="H183" s="25"/>
      <c r="I183" s="26"/>
      <c r="J183" s="15"/>
    </row>
    <row r="184" spans="1:10" ht="16.5" customHeight="1">
      <c r="B184" s="34"/>
      <c r="C184" s="35"/>
      <c r="D184" s="107"/>
      <c r="E184" s="91"/>
      <c r="F184" s="108"/>
      <c r="G184" s="37"/>
      <c r="H184" s="38"/>
      <c r="I184" s="39"/>
      <c r="J184" s="15"/>
    </row>
    <row r="185" spans="1:10" ht="16.5" customHeight="1">
      <c r="A185" s="1">
        <v>10</v>
      </c>
      <c r="B185" s="45"/>
      <c r="C185" s="22"/>
      <c r="D185" s="103"/>
      <c r="E185" s="104"/>
      <c r="F185" s="105"/>
      <c r="G185" s="24"/>
      <c r="H185" s="25"/>
      <c r="I185" s="26"/>
      <c r="J185" s="15"/>
    </row>
    <row r="186" spans="1:10" ht="16.5" customHeight="1">
      <c r="B186" s="34"/>
      <c r="C186" s="35"/>
      <c r="D186" s="107"/>
      <c r="E186" s="91"/>
      <c r="F186" s="108"/>
      <c r="G186" s="37"/>
      <c r="H186" s="38"/>
      <c r="I186" s="39"/>
      <c r="J186" s="15"/>
    </row>
    <row r="187" spans="1:10" ht="16.5" customHeight="1">
      <c r="A187" s="1">
        <v>11</v>
      </c>
      <c r="B187" s="45"/>
      <c r="C187" s="22"/>
      <c r="D187" s="103"/>
      <c r="E187" s="104"/>
      <c r="F187" s="105"/>
      <c r="G187" s="24"/>
      <c r="H187" s="25"/>
      <c r="I187" s="26"/>
      <c r="J187" s="15"/>
    </row>
    <row r="188" spans="1:10" ht="16.5" customHeight="1">
      <c r="B188" s="34"/>
      <c r="C188" s="35"/>
      <c r="D188" s="107"/>
      <c r="E188" s="91"/>
      <c r="F188" s="108"/>
      <c r="G188" s="37"/>
      <c r="H188" s="38"/>
      <c r="I188" s="39"/>
      <c r="J188" s="15"/>
    </row>
    <row r="189" spans="1:10" ht="16.5" customHeight="1">
      <c r="A189" s="1">
        <v>12</v>
      </c>
      <c r="B189" s="45"/>
      <c r="C189" s="22"/>
      <c r="D189" s="103"/>
      <c r="E189" s="104"/>
      <c r="F189" s="105"/>
      <c r="G189" s="24"/>
      <c r="H189" s="25"/>
      <c r="I189" s="26"/>
      <c r="J189" s="15"/>
    </row>
    <row r="190" spans="1:10" ht="16.5" customHeight="1">
      <c r="B190" s="34"/>
      <c r="C190" s="35"/>
      <c r="D190" s="107"/>
      <c r="E190" s="91"/>
      <c r="F190" s="108"/>
      <c r="G190" s="37"/>
      <c r="H190" s="38"/>
      <c r="I190" s="39"/>
      <c r="J190" s="15"/>
    </row>
    <row r="191" spans="1:10" ht="16.5" customHeight="1">
      <c r="A191" s="1">
        <v>13</v>
      </c>
      <c r="B191" s="45"/>
      <c r="C191" s="22"/>
      <c r="D191" s="103"/>
      <c r="E191" s="104"/>
      <c r="F191" s="105"/>
      <c r="G191" s="24"/>
      <c r="H191" s="25"/>
      <c r="I191" s="26"/>
      <c r="J191" s="15"/>
    </row>
    <row r="192" spans="1:10" ht="16.5" customHeight="1">
      <c r="B192" s="34"/>
      <c r="C192" s="35"/>
      <c r="D192" s="107"/>
      <c r="E192" s="91"/>
      <c r="F192" s="108"/>
      <c r="G192" s="37"/>
      <c r="H192" s="38"/>
      <c r="I192" s="39"/>
      <c r="J192" s="15"/>
    </row>
    <row r="193" spans="1:10" ht="16.5" customHeight="1">
      <c r="A193" s="1">
        <v>14</v>
      </c>
      <c r="B193" s="45"/>
      <c r="C193" s="23"/>
      <c r="D193" s="103"/>
      <c r="E193" s="104"/>
      <c r="F193" s="105"/>
      <c r="G193" s="24"/>
      <c r="H193" s="25"/>
      <c r="I193" s="26"/>
      <c r="J193" s="15"/>
    </row>
    <row r="194" spans="1:10" ht="16.5" customHeight="1">
      <c r="B194" s="34"/>
      <c r="C194" s="35"/>
      <c r="D194" s="107"/>
      <c r="E194" s="91"/>
      <c r="F194" s="108"/>
      <c r="G194" s="37"/>
      <c r="H194" s="38"/>
      <c r="I194" s="39"/>
      <c r="J194" s="15"/>
    </row>
    <row r="195" spans="1:10" ht="16.5" customHeight="1">
      <c r="A195" s="1">
        <v>15</v>
      </c>
      <c r="B195" s="45"/>
      <c r="C195" s="22"/>
      <c r="D195" s="103"/>
      <c r="E195" s="104"/>
      <c r="F195" s="105"/>
      <c r="G195" s="24"/>
      <c r="H195" s="25"/>
      <c r="I195" s="26"/>
      <c r="J195" s="15"/>
    </row>
    <row r="196" spans="1:10" ht="16.5" customHeight="1">
      <c r="B196" s="34"/>
      <c r="C196" s="35"/>
      <c r="D196" s="107"/>
      <c r="E196" s="91"/>
      <c r="F196" s="108"/>
      <c r="G196" s="37"/>
      <c r="H196" s="38"/>
      <c r="I196" s="39"/>
      <c r="J196" s="15"/>
    </row>
    <row r="197" spans="1:10" ht="16.5" customHeight="1">
      <c r="A197" s="1">
        <v>16</v>
      </c>
      <c r="B197" s="130"/>
      <c r="C197" s="53"/>
      <c r="D197" s="119"/>
      <c r="E197" s="93"/>
      <c r="F197" s="77"/>
      <c r="G197" s="54"/>
      <c r="H197" s="55"/>
      <c r="I197" s="66"/>
      <c r="J197" s="15"/>
    </row>
    <row r="198" spans="1:10" ht="16.5" customHeight="1">
      <c r="B198" s="7"/>
      <c r="C198" s="8"/>
      <c r="D198" s="99"/>
      <c r="E198" s="87"/>
      <c r="F198" s="100"/>
      <c r="G198" s="10"/>
      <c r="H198" s="11"/>
      <c r="I198" s="12"/>
      <c r="J198" s="15"/>
    </row>
    <row r="199" spans="1:10" ht="16.5" customHeight="1">
      <c r="A199" s="1">
        <v>1</v>
      </c>
      <c r="B199" s="21"/>
      <c r="C199" s="89"/>
      <c r="D199" s="103"/>
      <c r="E199" s="104"/>
      <c r="F199" s="105"/>
      <c r="G199" s="24"/>
      <c r="H199" s="25"/>
      <c r="I199" s="26"/>
      <c r="J199" s="15"/>
    </row>
    <row r="200" spans="1:10" ht="16.5" customHeight="1">
      <c r="B200" s="34"/>
      <c r="C200" s="35"/>
      <c r="D200" s="107"/>
      <c r="E200" s="91"/>
      <c r="F200" s="108"/>
      <c r="G200" s="37"/>
      <c r="H200" s="38"/>
      <c r="I200" s="39"/>
      <c r="J200" s="15"/>
    </row>
    <row r="201" spans="1:10" ht="16.5" customHeight="1">
      <c r="A201" s="1">
        <v>2</v>
      </c>
      <c r="B201" s="45"/>
      <c r="C201" s="22"/>
      <c r="D201" s="103"/>
      <c r="E201" s="104"/>
      <c r="F201" s="105"/>
      <c r="G201" s="24"/>
      <c r="H201" s="25"/>
      <c r="I201" s="26"/>
      <c r="J201" s="15"/>
    </row>
    <row r="202" spans="1:10" ht="16.5" customHeight="1">
      <c r="B202" s="34"/>
      <c r="C202" s="35"/>
      <c r="D202" s="35"/>
      <c r="E202" s="64"/>
      <c r="F202" s="36"/>
      <c r="G202" s="37"/>
      <c r="H202" s="38"/>
      <c r="I202" s="39"/>
      <c r="J202" s="15"/>
    </row>
    <row r="203" spans="1:10" ht="16.5" customHeight="1">
      <c r="A203" s="1">
        <v>3</v>
      </c>
      <c r="B203" s="45"/>
      <c r="C203" s="89"/>
      <c r="D203" s="22"/>
      <c r="E203" s="63"/>
      <c r="F203" s="23"/>
      <c r="G203" s="24"/>
      <c r="H203" s="25"/>
      <c r="I203" s="26"/>
      <c r="J203" s="15"/>
    </row>
    <row r="204" spans="1:10" ht="16.5" customHeight="1">
      <c r="B204" s="34"/>
      <c r="C204" s="35"/>
      <c r="D204" s="35"/>
      <c r="E204" s="64"/>
      <c r="F204" s="36"/>
      <c r="G204" s="37"/>
      <c r="H204" s="38"/>
      <c r="I204" s="39"/>
      <c r="J204" s="15"/>
    </row>
    <row r="205" spans="1:10" ht="16.5" customHeight="1">
      <c r="A205" s="1">
        <v>4</v>
      </c>
      <c r="B205" s="45"/>
      <c r="C205" s="22"/>
      <c r="D205" s="22"/>
      <c r="E205" s="63"/>
      <c r="F205" s="23"/>
      <c r="G205" s="24"/>
      <c r="H205" s="25"/>
      <c r="I205" s="26"/>
      <c r="J205" s="15"/>
    </row>
    <row r="206" spans="1:10" ht="16.5" customHeight="1">
      <c r="B206" s="34"/>
      <c r="C206" s="35"/>
      <c r="D206" s="35"/>
      <c r="E206" s="91"/>
      <c r="F206" s="36"/>
      <c r="G206" s="37"/>
      <c r="H206" s="38"/>
      <c r="I206" s="39"/>
      <c r="J206" s="15"/>
    </row>
    <row r="207" spans="1:10" ht="16.5" customHeight="1">
      <c r="A207" s="1">
        <v>5</v>
      </c>
      <c r="B207" s="45"/>
      <c r="C207" s="22"/>
      <c r="D207" s="22"/>
      <c r="E207" s="104"/>
      <c r="F207" s="23"/>
      <c r="G207" s="24"/>
      <c r="H207" s="25"/>
      <c r="I207" s="26"/>
      <c r="J207" s="15"/>
    </row>
    <row r="208" spans="1:10" ht="16.5" customHeight="1">
      <c r="B208" s="34"/>
      <c r="C208" s="35"/>
      <c r="D208" s="35"/>
      <c r="E208" s="91"/>
      <c r="F208" s="36"/>
      <c r="G208" s="37"/>
      <c r="H208" s="38"/>
      <c r="I208" s="39"/>
      <c r="J208" s="15"/>
    </row>
    <row r="209" spans="1:10" ht="16.5" customHeight="1">
      <c r="A209" s="1">
        <v>6</v>
      </c>
      <c r="B209" s="45"/>
      <c r="C209" s="22"/>
      <c r="D209" s="22"/>
      <c r="E209" s="104"/>
      <c r="F209" s="23"/>
      <c r="G209" s="24"/>
      <c r="H209" s="25"/>
      <c r="I209" s="26"/>
      <c r="J209" s="15"/>
    </row>
    <row r="210" spans="1:10" ht="16.5" customHeight="1">
      <c r="B210" s="34"/>
      <c r="C210" s="35"/>
      <c r="D210" s="35"/>
      <c r="E210" s="91"/>
      <c r="F210" s="108"/>
      <c r="G210" s="37"/>
      <c r="H210" s="38"/>
      <c r="I210" s="39"/>
      <c r="J210" s="15"/>
    </row>
    <row r="211" spans="1:10" ht="16.5" customHeight="1">
      <c r="A211" s="1">
        <v>7</v>
      </c>
      <c r="B211" s="45"/>
      <c r="C211" s="22"/>
      <c r="D211" s="22"/>
      <c r="E211" s="63"/>
      <c r="F211" s="23"/>
      <c r="G211" s="24"/>
      <c r="H211" s="25"/>
      <c r="I211" s="26"/>
      <c r="J211" s="15"/>
    </row>
    <row r="212" spans="1:10" ht="16.5" customHeight="1">
      <c r="B212" s="34"/>
      <c r="C212" s="35"/>
      <c r="D212" s="35"/>
      <c r="E212" s="91"/>
      <c r="F212" s="108"/>
      <c r="G212" s="37"/>
      <c r="H212" s="38"/>
      <c r="I212" s="39"/>
      <c r="J212" s="15"/>
    </row>
    <row r="213" spans="1:10" ht="16.5" customHeight="1">
      <c r="A213" s="1">
        <v>8</v>
      </c>
      <c r="B213" s="45"/>
      <c r="C213" s="22"/>
      <c r="D213" s="22"/>
      <c r="E213" s="63"/>
      <c r="F213" s="23"/>
      <c r="G213" s="24"/>
      <c r="H213" s="25"/>
      <c r="I213" s="26"/>
      <c r="J213" s="15"/>
    </row>
    <row r="214" spans="1:10" ht="16.5" customHeight="1">
      <c r="B214" s="34"/>
      <c r="C214" s="35"/>
      <c r="D214" s="107"/>
      <c r="E214" s="91"/>
      <c r="F214" s="108"/>
      <c r="G214" s="37"/>
      <c r="H214" s="38"/>
      <c r="I214" s="39"/>
      <c r="J214" s="15"/>
    </row>
    <row r="215" spans="1:10" ht="16.5" customHeight="1">
      <c r="A215" s="1">
        <v>9</v>
      </c>
      <c r="B215" s="45"/>
      <c r="C215" s="22"/>
      <c r="D215" s="103"/>
      <c r="E215" s="104"/>
      <c r="F215" s="105"/>
      <c r="G215" s="24"/>
      <c r="H215" s="25"/>
      <c r="I215" s="26"/>
      <c r="J215" s="15"/>
    </row>
    <row r="216" spans="1:10" ht="16.5" customHeight="1">
      <c r="B216" s="34"/>
      <c r="C216" s="35"/>
      <c r="D216" s="107"/>
      <c r="E216" s="91"/>
      <c r="F216" s="108"/>
      <c r="G216" s="37"/>
      <c r="H216" s="38"/>
      <c r="I216" s="39"/>
      <c r="J216" s="15"/>
    </row>
    <row r="217" spans="1:10" ht="16.5" customHeight="1">
      <c r="A217" s="1">
        <v>10</v>
      </c>
      <c r="B217" s="45"/>
      <c r="C217" s="22"/>
      <c r="D217" s="103"/>
      <c r="E217" s="104"/>
      <c r="F217" s="105"/>
      <c r="G217" s="24"/>
      <c r="H217" s="25"/>
      <c r="I217" s="26"/>
      <c r="J217" s="15"/>
    </row>
    <row r="218" spans="1:10" ht="16.5" customHeight="1">
      <c r="B218" s="34"/>
      <c r="C218" s="35"/>
      <c r="D218" s="107"/>
      <c r="E218" s="91"/>
      <c r="F218" s="108"/>
      <c r="G218" s="37"/>
      <c r="H218" s="38"/>
      <c r="I218" s="39"/>
      <c r="J218" s="15"/>
    </row>
    <row r="219" spans="1:10" ht="16.5" customHeight="1">
      <c r="A219" s="1">
        <v>11</v>
      </c>
      <c r="B219" s="45"/>
      <c r="C219" s="22"/>
      <c r="D219" s="103"/>
      <c r="E219" s="104"/>
      <c r="F219" s="105"/>
      <c r="G219" s="24"/>
      <c r="H219" s="25"/>
      <c r="I219" s="26"/>
      <c r="J219" s="15"/>
    </row>
    <row r="220" spans="1:10" ht="16.5" customHeight="1">
      <c r="B220" s="34"/>
      <c r="C220" s="35"/>
      <c r="D220" s="107"/>
      <c r="E220" s="91"/>
      <c r="F220" s="108"/>
      <c r="G220" s="37"/>
      <c r="H220" s="38"/>
      <c r="I220" s="39"/>
      <c r="J220" s="15"/>
    </row>
    <row r="221" spans="1:10" ht="16.5" customHeight="1">
      <c r="A221" s="1">
        <v>12</v>
      </c>
      <c r="B221" s="45"/>
      <c r="C221" s="22"/>
      <c r="D221" s="103"/>
      <c r="E221" s="104"/>
      <c r="F221" s="105"/>
      <c r="G221" s="24"/>
      <c r="H221" s="25"/>
      <c r="I221" s="26"/>
      <c r="J221" s="15"/>
    </row>
    <row r="222" spans="1:10" ht="16.5" customHeight="1">
      <c r="B222" s="34"/>
      <c r="C222" s="35"/>
      <c r="D222" s="107"/>
      <c r="E222" s="91"/>
      <c r="F222" s="108"/>
      <c r="G222" s="37"/>
      <c r="H222" s="38"/>
      <c r="I222" s="39"/>
      <c r="J222" s="15"/>
    </row>
    <row r="223" spans="1:10" ht="16.5" customHeight="1">
      <c r="A223" s="1">
        <v>13</v>
      </c>
      <c r="B223" s="45"/>
      <c r="C223" s="22"/>
      <c r="D223" s="103"/>
      <c r="E223" s="104"/>
      <c r="F223" s="105"/>
      <c r="G223" s="24"/>
      <c r="H223" s="25"/>
      <c r="I223" s="26"/>
      <c r="J223" s="15"/>
    </row>
    <row r="224" spans="1:10" ht="16.5" customHeight="1">
      <c r="B224" s="34"/>
      <c r="C224" s="35"/>
      <c r="D224" s="107"/>
      <c r="E224" s="91"/>
      <c r="F224" s="108"/>
      <c r="G224" s="37"/>
      <c r="H224" s="38"/>
      <c r="I224" s="39"/>
      <c r="J224" s="15"/>
    </row>
    <row r="225" spans="1:10" ht="16.5" customHeight="1">
      <c r="A225" s="1">
        <v>14</v>
      </c>
      <c r="B225" s="45"/>
      <c r="C225" s="23"/>
      <c r="D225" s="103"/>
      <c r="E225" s="104"/>
      <c r="F225" s="105"/>
      <c r="G225" s="24"/>
      <c r="H225" s="25"/>
      <c r="I225" s="26"/>
      <c r="J225" s="15"/>
    </row>
    <row r="226" spans="1:10" ht="16.5" customHeight="1">
      <c r="B226" s="34"/>
      <c r="C226" s="35"/>
      <c r="D226" s="107"/>
      <c r="E226" s="91"/>
      <c r="F226" s="108"/>
      <c r="G226" s="37"/>
      <c r="H226" s="38"/>
      <c r="I226" s="39"/>
      <c r="J226" s="15"/>
    </row>
    <row r="227" spans="1:10" ht="16.5" customHeight="1">
      <c r="A227" s="1">
        <v>15</v>
      </c>
      <c r="B227" s="45"/>
      <c r="C227" s="22"/>
      <c r="D227" s="103"/>
      <c r="E227" s="104"/>
      <c r="F227" s="105"/>
      <c r="G227" s="24"/>
      <c r="H227" s="25"/>
      <c r="I227" s="26"/>
      <c r="J227" s="15"/>
    </row>
    <row r="228" spans="1:10" ht="16.5" customHeight="1">
      <c r="B228" s="34"/>
      <c r="C228" s="35"/>
      <c r="D228" s="107"/>
      <c r="E228" s="91"/>
      <c r="F228" s="108"/>
      <c r="G228" s="37"/>
      <c r="H228" s="38"/>
      <c r="I228" s="39"/>
      <c r="J228" s="15"/>
    </row>
    <row r="229" spans="1:10" ht="16.5" customHeight="1">
      <c r="A229" s="1">
        <v>16</v>
      </c>
      <c r="B229" s="130"/>
      <c r="C229" s="53"/>
      <c r="D229" s="119"/>
      <c r="E229" s="93"/>
      <c r="F229" s="77"/>
      <c r="G229" s="54"/>
      <c r="H229" s="55"/>
      <c r="I229" s="66"/>
      <c r="J229" s="15"/>
    </row>
    <row r="230" spans="1:10" ht="16.5" customHeight="1">
      <c r="B230" s="7"/>
      <c r="C230" s="8"/>
      <c r="D230" s="99"/>
      <c r="E230" s="87"/>
      <c r="F230" s="100"/>
      <c r="G230" s="10"/>
      <c r="H230" s="11"/>
      <c r="I230" s="12"/>
      <c r="J230" s="15"/>
    </row>
    <row r="231" spans="1:10" ht="16.5" customHeight="1">
      <c r="A231" s="1">
        <v>1</v>
      </c>
      <c r="B231" s="21"/>
      <c r="C231" s="89"/>
      <c r="D231" s="103"/>
      <c r="E231" s="104"/>
      <c r="F231" s="105"/>
      <c r="G231" s="24"/>
      <c r="H231" s="25"/>
      <c r="I231" s="26"/>
      <c r="J231" s="15"/>
    </row>
    <row r="232" spans="1:10" ht="16.5" customHeight="1">
      <c r="B232" s="34"/>
      <c r="C232" s="35"/>
      <c r="D232" s="107"/>
      <c r="E232" s="91"/>
      <c r="F232" s="108"/>
      <c r="G232" s="37"/>
      <c r="H232" s="38"/>
      <c r="I232" s="39"/>
      <c r="J232" s="15"/>
    </row>
    <row r="233" spans="1:10" ht="16.5" customHeight="1">
      <c r="A233" s="1">
        <v>2</v>
      </c>
      <c r="B233" s="45"/>
      <c r="C233" s="22"/>
      <c r="D233" s="103"/>
      <c r="E233" s="104"/>
      <c r="F233" s="105"/>
      <c r="G233" s="24"/>
      <c r="H233" s="25"/>
      <c r="I233" s="26"/>
      <c r="J233" s="15"/>
    </row>
    <row r="234" spans="1:10" ht="16.5" customHeight="1">
      <c r="B234" s="34"/>
      <c r="C234" s="35"/>
      <c r="D234" s="35"/>
      <c r="E234" s="64"/>
      <c r="F234" s="36"/>
      <c r="G234" s="37"/>
      <c r="H234" s="38"/>
      <c r="I234" s="39"/>
      <c r="J234" s="15"/>
    </row>
    <row r="235" spans="1:10" ht="16.5" customHeight="1">
      <c r="A235" s="1">
        <v>3</v>
      </c>
      <c r="B235" s="45"/>
      <c r="C235" s="89"/>
      <c r="D235" s="22"/>
      <c r="E235" s="63"/>
      <c r="F235" s="23"/>
      <c r="G235" s="24"/>
      <c r="H235" s="25"/>
      <c r="I235" s="26"/>
      <c r="J235" s="15"/>
    </row>
    <row r="236" spans="1:10" ht="16.5" customHeight="1">
      <c r="B236" s="34"/>
      <c r="C236" s="35"/>
      <c r="D236" s="35"/>
      <c r="E236" s="64"/>
      <c r="F236" s="36"/>
      <c r="G236" s="37"/>
      <c r="H236" s="38"/>
      <c r="I236" s="39"/>
      <c r="J236" s="15"/>
    </row>
    <row r="237" spans="1:10" ht="16.5" customHeight="1">
      <c r="A237" s="1">
        <v>4</v>
      </c>
      <c r="B237" s="45"/>
      <c r="C237" s="22"/>
      <c r="D237" s="22"/>
      <c r="E237" s="63"/>
      <c r="F237" s="23"/>
      <c r="G237" s="24"/>
      <c r="H237" s="25"/>
      <c r="I237" s="26"/>
      <c r="J237" s="15"/>
    </row>
    <row r="238" spans="1:10" ht="16.5" customHeight="1">
      <c r="B238" s="34"/>
      <c r="C238" s="35"/>
      <c r="D238" s="35"/>
      <c r="E238" s="91"/>
      <c r="F238" s="36"/>
      <c r="G238" s="37"/>
      <c r="H238" s="38"/>
      <c r="I238" s="39"/>
      <c r="J238" s="15"/>
    </row>
    <row r="239" spans="1:10" ht="16.5" customHeight="1">
      <c r="A239" s="1">
        <v>5</v>
      </c>
      <c r="B239" s="45"/>
      <c r="C239" s="22"/>
      <c r="D239" s="22"/>
      <c r="E239" s="104"/>
      <c r="F239" s="23"/>
      <c r="G239" s="24"/>
      <c r="H239" s="25"/>
      <c r="I239" s="26"/>
      <c r="J239" s="15"/>
    </row>
    <row r="240" spans="1:10" ht="16.5" customHeight="1">
      <c r="B240" s="34"/>
      <c r="C240" s="35"/>
      <c r="D240" s="35"/>
      <c r="E240" s="91"/>
      <c r="F240" s="36"/>
      <c r="G240" s="37"/>
      <c r="H240" s="38"/>
      <c r="I240" s="39"/>
      <c r="J240" s="15"/>
    </row>
    <row r="241" spans="1:10" ht="16.5" customHeight="1">
      <c r="A241" s="1">
        <v>6</v>
      </c>
      <c r="B241" s="45"/>
      <c r="C241" s="22"/>
      <c r="D241" s="22"/>
      <c r="E241" s="104"/>
      <c r="F241" s="23"/>
      <c r="G241" s="24"/>
      <c r="H241" s="25"/>
      <c r="I241" s="26"/>
      <c r="J241" s="15"/>
    </row>
    <row r="242" spans="1:10" ht="16.5" customHeight="1">
      <c r="B242" s="34"/>
      <c r="C242" s="35"/>
      <c r="D242" s="35"/>
      <c r="E242" s="91"/>
      <c r="F242" s="108"/>
      <c r="G242" s="37"/>
      <c r="H242" s="38"/>
      <c r="I242" s="39"/>
      <c r="J242" s="15"/>
    </row>
    <row r="243" spans="1:10" ht="16.5" customHeight="1">
      <c r="A243" s="1">
        <v>7</v>
      </c>
      <c r="B243" s="45"/>
      <c r="C243" s="22"/>
      <c r="D243" s="22"/>
      <c r="E243" s="63"/>
      <c r="F243" s="23"/>
      <c r="G243" s="24"/>
      <c r="H243" s="25"/>
      <c r="I243" s="26"/>
      <c r="J243" s="15"/>
    </row>
    <row r="244" spans="1:10" ht="16.5" customHeight="1">
      <c r="B244" s="34"/>
      <c r="C244" s="35"/>
      <c r="D244" s="107"/>
      <c r="E244" s="91"/>
      <c r="F244" s="108"/>
      <c r="G244" s="37"/>
      <c r="H244" s="38"/>
      <c r="I244" s="39"/>
      <c r="J244" s="15"/>
    </row>
    <row r="245" spans="1:10" ht="16.5" customHeight="1">
      <c r="A245" s="1">
        <v>8</v>
      </c>
      <c r="B245" s="45"/>
      <c r="C245" s="22"/>
      <c r="D245" s="22"/>
      <c r="E245" s="104"/>
      <c r="F245" s="105"/>
      <c r="G245" s="24"/>
      <c r="H245" s="25"/>
      <c r="I245" s="26"/>
      <c r="J245" s="15"/>
    </row>
    <row r="246" spans="1:10" ht="16.5" customHeight="1">
      <c r="B246" s="34"/>
      <c r="C246" s="35"/>
      <c r="D246" s="107"/>
      <c r="E246" s="91"/>
      <c r="F246" s="108"/>
      <c r="G246" s="37"/>
      <c r="H246" s="38"/>
      <c r="I246" s="39"/>
      <c r="J246" s="15"/>
    </row>
    <row r="247" spans="1:10" ht="16.5" customHeight="1">
      <c r="A247" s="1">
        <v>9</v>
      </c>
      <c r="B247" s="45"/>
      <c r="C247" s="22"/>
      <c r="D247" s="22"/>
      <c r="E247" s="104"/>
      <c r="F247" s="105"/>
      <c r="G247" s="24"/>
      <c r="H247" s="25"/>
      <c r="I247" s="26"/>
      <c r="J247" s="15"/>
    </row>
    <row r="248" spans="1:10" ht="16.5" customHeight="1">
      <c r="B248" s="34"/>
      <c r="C248" s="35"/>
      <c r="D248" s="107"/>
      <c r="E248" s="91"/>
      <c r="F248" s="108"/>
      <c r="G248" s="37"/>
      <c r="H248" s="38"/>
      <c r="I248" s="39"/>
      <c r="J248" s="15"/>
    </row>
    <row r="249" spans="1:10" ht="16.5" customHeight="1">
      <c r="A249" s="1">
        <v>10</v>
      </c>
      <c r="B249" s="45"/>
      <c r="C249" s="22"/>
      <c r="D249" s="103"/>
      <c r="E249" s="104"/>
      <c r="F249" s="105"/>
      <c r="G249" s="24"/>
      <c r="H249" s="25"/>
      <c r="I249" s="26"/>
      <c r="J249" s="15"/>
    </row>
    <row r="250" spans="1:10" ht="16.5" customHeight="1">
      <c r="B250" s="34"/>
      <c r="C250" s="35"/>
      <c r="D250" s="107"/>
      <c r="E250" s="91"/>
      <c r="F250" s="108"/>
      <c r="G250" s="37"/>
      <c r="H250" s="38"/>
      <c r="I250" s="39"/>
      <c r="J250" s="15"/>
    </row>
    <row r="251" spans="1:10" ht="16.5" customHeight="1">
      <c r="A251" s="1">
        <v>11</v>
      </c>
      <c r="B251" s="45"/>
      <c r="C251" s="22"/>
      <c r="D251" s="103"/>
      <c r="E251" s="104"/>
      <c r="F251" s="105"/>
      <c r="G251" s="24"/>
      <c r="H251" s="25"/>
      <c r="I251" s="26"/>
      <c r="J251" s="15"/>
    </row>
    <row r="252" spans="1:10" ht="16.5" customHeight="1">
      <c r="B252" s="34"/>
      <c r="C252" s="35"/>
      <c r="D252" s="107"/>
      <c r="E252" s="91"/>
      <c r="F252" s="108"/>
      <c r="G252" s="37"/>
      <c r="H252" s="38"/>
      <c r="I252" s="39"/>
      <c r="J252" s="15"/>
    </row>
    <row r="253" spans="1:10" ht="16.5" customHeight="1">
      <c r="A253" s="1">
        <v>12</v>
      </c>
      <c r="B253" s="45"/>
      <c r="C253" s="22"/>
      <c r="D253" s="103"/>
      <c r="E253" s="104"/>
      <c r="F253" s="105"/>
      <c r="G253" s="24"/>
      <c r="H253" s="25"/>
      <c r="I253" s="26"/>
      <c r="J253" s="15"/>
    </row>
    <row r="254" spans="1:10" ht="16.5" customHeight="1">
      <c r="B254" s="34"/>
      <c r="C254" s="35"/>
      <c r="D254" s="107"/>
      <c r="E254" s="91"/>
      <c r="F254" s="108"/>
      <c r="G254" s="37"/>
      <c r="H254" s="38"/>
      <c r="I254" s="39"/>
      <c r="J254" s="15"/>
    </row>
    <row r="255" spans="1:10" ht="16.5" customHeight="1">
      <c r="A255" s="1">
        <v>13</v>
      </c>
      <c r="B255" s="45"/>
      <c r="C255" s="22"/>
      <c r="D255" s="103"/>
      <c r="E255" s="104"/>
      <c r="F255" s="105"/>
      <c r="G255" s="24"/>
      <c r="H255" s="25"/>
      <c r="I255" s="26"/>
      <c r="J255" s="15"/>
    </row>
    <row r="256" spans="1:10" ht="16.5" customHeight="1">
      <c r="B256" s="34"/>
      <c r="C256" s="35"/>
      <c r="D256" s="107"/>
      <c r="E256" s="91"/>
      <c r="F256" s="108"/>
      <c r="G256" s="37"/>
      <c r="H256" s="38"/>
      <c r="I256" s="39"/>
      <c r="J256" s="15"/>
    </row>
    <row r="257" spans="1:10" ht="16.5" customHeight="1">
      <c r="A257" s="1">
        <v>14</v>
      </c>
      <c r="B257" s="45"/>
      <c r="C257" s="23"/>
      <c r="D257" s="103"/>
      <c r="E257" s="104"/>
      <c r="F257" s="105"/>
      <c r="G257" s="24"/>
      <c r="H257" s="25"/>
      <c r="I257" s="26"/>
      <c r="J257" s="15"/>
    </row>
    <row r="258" spans="1:10" ht="16.5" customHeight="1">
      <c r="B258" s="34"/>
      <c r="C258" s="35"/>
      <c r="D258" s="107"/>
      <c r="E258" s="91"/>
      <c r="F258" s="108"/>
      <c r="G258" s="37"/>
      <c r="H258" s="38"/>
      <c r="I258" s="39"/>
      <c r="J258" s="15"/>
    </row>
    <row r="259" spans="1:10" ht="16.5" customHeight="1">
      <c r="A259" s="1">
        <v>15</v>
      </c>
      <c r="B259" s="45"/>
      <c r="C259" s="22"/>
      <c r="D259" s="103"/>
      <c r="E259" s="104"/>
      <c r="F259" s="105"/>
      <c r="G259" s="24"/>
      <c r="H259" s="25"/>
      <c r="I259" s="26"/>
      <c r="J259" s="15"/>
    </row>
    <row r="260" spans="1:10" ht="16.5" customHeight="1">
      <c r="B260" s="34"/>
      <c r="C260" s="35"/>
      <c r="D260" s="107"/>
      <c r="E260" s="91"/>
      <c r="F260" s="108"/>
      <c r="G260" s="37"/>
      <c r="H260" s="38"/>
      <c r="I260" s="39"/>
      <c r="J260" s="15"/>
    </row>
    <row r="261" spans="1:10" ht="16.5" customHeight="1">
      <c r="A261" s="1">
        <v>16</v>
      </c>
      <c r="B261" s="130"/>
      <c r="C261" s="53"/>
      <c r="D261" s="119"/>
      <c r="E261" s="93"/>
      <c r="F261" s="77"/>
      <c r="G261" s="54"/>
      <c r="H261" s="55"/>
      <c r="I261" s="66"/>
      <c r="J261" s="15"/>
    </row>
    <row r="262" spans="1:10" ht="16.5" customHeight="1">
      <c r="B262" s="7"/>
      <c r="C262" s="8"/>
      <c r="D262" s="99"/>
      <c r="E262" s="87"/>
      <c r="F262" s="100"/>
      <c r="G262" s="10"/>
      <c r="H262" s="11"/>
      <c r="I262" s="12"/>
      <c r="J262" s="15"/>
    </row>
    <row r="263" spans="1:10" ht="16.5" customHeight="1">
      <c r="A263" s="1">
        <v>1</v>
      </c>
      <c r="B263" s="21"/>
      <c r="C263" s="89"/>
      <c r="D263" s="103"/>
      <c r="E263" s="104"/>
      <c r="F263" s="105"/>
      <c r="G263" s="24"/>
      <c r="H263" s="25"/>
      <c r="I263" s="26"/>
      <c r="J263" s="15"/>
    </row>
    <row r="264" spans="1:10" ht="16.5" customHeight="1">
      <c r="B264" s="34"/>
      <c r="C264" s="35"/>
      <c r="D264" s="107"/>
      <c r="E264" s="91"/>
      <c r="F264" s="108"/>
      <c r="G264" s="37"/>
      <c r="H264" s="38"/>
      <c r="I264" s="39"/>
      <c r="J264" s="15"/>
    </row>
    <row r="265" spans="1:10" ht="16.5" customHeight="1">
      <c r="A265" s="1">
        <v>2</v>
      </c>
      <c r="B265" s="45"/>
      <c r="C265" s="22"/>
      <c r="D265" s="103"/>
      <c r="E265" s="104"/>
      <c r="F265" s="105"/>
      <c r="G265" s="24"/>
      <c r="H265" s="25"/>
      <c r="I265" s="26"/>
      <c r="J265" s="15"/>
    </row>
    <row r="266" spans="1:10" ht="16.5" customHeight="1">
      <c r="B266" s="34"/>
      <c r="C266" s="35"/>
      <c r="D266" s="35"/>
      <c r="E266" s="64"/>
      <c r="F266" s="36"/>
      <c r="G266" s="37"/>
      <c r="H266" s="38"/>
      <c r="I266" s="39"/>
      <c r="J266" s="15"/>
    </row>
    <row r="267" spans="1:10" ht="16.5" customHeight="1">
      <c r="A267" s="1">
        <v>3</v>
      </c>
      <c r="B267" s="45"/>
      <c r="C267" s="89"/>
      <c r="D267" s="22"/>
      <c r="E267" s="63"/>
      <c r="F267" s="23"/>
      <c r="G267" s="24"/>
      <c r="H267" s="25"/>
      <c r="I267" s="26"/>
      <c r="J267" s="15"/>
    </row>
    <row r="268" spans="1:10" ht="16.5" customHeight="1">
      <c r="B268" s="34"/>
      <c r="C268" s="35"/>
      <c r="D268" s="35"/>
      <c r="E268" s="64"/>
      <c r="F268" s="36"/>
      <c r="G268" s="37"/>
      <c r="H268" s="38"/>
      <c r="I268" s="39"/>
      <c r="J268" s="15"/>
    </row>
    <row r="269" spans="1:10" ht="16.5" customHeight="1">
      <c r="A269" s="1">
        <v>4</v>
      </c>
      <c r="B269" s="45"/>
      <c r="C269" s="22"/>
      <c r="D269" s="22"/>
      <c r="E269" s="63"/>
      <c r="F269" s="23"/>
      <c r="G269" s="24"/>
      <c r="H269" s="25"/>
      <c r="I269" s="26"/>
      <c r="J269" s="15"/>
    </row>
    <row r="270" spans="1:10" ht="16.5" customHeight="1">
      <c r="B270" s="34"/>
      <c r="C270" s="35"/>
      <c r="D270" s="35"/>
      <c r="E270" s="91"/>
      <c r="F270" s="36"/>
      <c r="G270" s="37"/>
      <c r="H270" s="38"/>
      <c r="I270" s="39"/>
      <c r="J270" s="15"/>
    </row>
    <row r="271" spans="1:10" ht="16.5" customHeight="1">
      <c r="A271" s="1">
        <v>5</v>
      </c>
      <c r="B271" s="45"/>
      <c r="C271" s="22"/>
      <c r="D271" s="22"/>
      <c r="E271" s="104"/>
      <c r="F271" s="23"/>
      <c r="G271" s="24"/>
      <c r="H271" s="25"/>
      <c r="I271" s="26"/>
      <c r="J271" s="15"/>
    </row>
    <row r="272" spans="1:10" ht="16.5" customHeight="1">
      <c r="B272" s="34"/>
      <c r="C272" s="35"/>
      <c r="D272" s="35"/>
      <c r="E272" s="91"/>
      <c r="F272" s="36"/>
      <c r="G272" s="37"/>
      <c r="H272" s="38"/>
      <c r="I272" s="39"/>
      <c r="J272" s="15"/>
    </row>
    <row r="273" spans="1:10" ht="16.5" customHeight="1">
      <c r="A273" s="1">
        <v>6</v>
      </c>
      <c r="B273" s="45"/>
      <c r="C273" s="22"/>
      <c r="D273" s="22"/>
      <c r="E273" s="104"/>
      <c r="F273" s="23"/>
      <c r="G273" s="24"/>
      <c r="H273" s="25"/>
      <c r="I273" s="26"/>
      <c r="J273" s="15"/>
    </row>
    <row r="274" spans="1:10" ht="16.5" customHeight="1">
      <c r="B274" s="34"/>
      <c r="C274" s="35"/>
      <c r="D274" s="35"/>
      <c r="E274" s="91"/>
      <c r="F274" s="36"/>
      <c r="G274" s="37"/>
      <c r="H274" s="38"/>
      <c r="I274" s="39"/>
      <c r="J274" s="15"/>
    </row>
    <row r="275" spans="1:10" ht="16.5" customHeight="1">
      <c r="A275" s="1">
        <v>7</v>
      </c>
      <c r="B275" s="45"/>
      <c r="C275" s="22"/>
      <c r="D275" s="22"/>
      <c r="E275" s="104"/>
      <c r="F275" s="23"/>
      <c r="G275" s="24"/>
      <c r="H275" s="25"/>
      <c r="I275" s="26"/>
      <c r="J275" s="15"/>
    </row>
    <row r="276" spans="1:10" ht="16.5" customHeight="1">
      <c r="B276" s="34"/>
      <c r="C276" s="35"/>
      <c r="D276" s="35"/>
      <c r="E276" s="91"/>
      <c r="F276" s="36"/>
      <c r="G276" s="37"/>
      <c r="H276" s="38"/>
      <c r="I276" s="39"/>
      <c r="J276" s="15"/>
    </row>
    <row r="277" spans="1:10" ht="16.5" customHeight="1">
      <c r="A277" s="1">
        <v>8</v>
      </c>
      <c r="B277" s="45"/>
      <c r="C277" s="22"/>
      <c r="D277" s="22"/>
      <c r="E277" s="104"/>
      <c r="F277" s="23"/>
      <c r="G277" s="24"/>
      <c r="H277" s="25"/>
      <c r="I277" s="26"/>
      <c r="J277" s="15"/>
    </row>
    <row r="278" spans="1:10" ht="16.5" customHeight="1">
      <c r="B278" s="34"/>
      <c r="C278" s="35"/>
      <c r="D278" s="35"/>
      <c r="E278" s="91"/>
      <c r="F278" s="36"/>
      <c r="G278" s="37"/>
      <c r="H278" s="38"/>
      <c r="I278" s="39"/>
      <c r="J278" s="15"/>
    </row>
    <row r="279" spans="1:10" ht="16.5" customHeight="1">
      <c r="A279" s="1">
        <v>9</v>
      </c>
      <c r="B279" s="45"/>
      <c r="C279" s="22"/>
      <c r="D279" s="22"/>
      <c r="E279" s="104"/>
      <c r="F279" s="23"/>
      <c r="G279" s="24"/>
      <c r="H279" s="25"/>
      <c r="I279" s="26"/>
      <c r="J279" s="15"/>
    </row>
    <row r="280" spans="1:10" ht="16.5" customHeight="1">
      <c r="B280" s="34"/>
      <c r="C280" s="35"/>
      <c r="D280" s="35"/>
      <c r="E280" s="91"/>
      <c r="F280" s="36"/>
      <c r="G280" s="37"/>
      <c r="H280" s="38"/>
      <c r="I280" s="39"/>
      <c r="J280" s="15"/>
    </row>
    <row r="281" spans="1:10" ht="16.5" customHeight="1">
      <c r="A281" s="1">
        <v>10</v>
      </c>
      <c r="B281" s="45"/>
      <c r="C281" s="22"/>
      <c r="D281" s="22"/>
      <c r="E281" s="104"/>
      <c r="F281" s="23"/>
      <c r="G281" s="24"/>
      <c r="H281" s="25"/>
      <c r="I281" s="26"/>
      <c r="J281" s="15"/>
    </row>
    <row r="282" spans="1:10" ht="16.5" customHeight="1">
      <c r="B282" s="34"/>
      <c r="C282" s="35"/>
      <c r="D282" s="35"/>
      <c r="E282" s="91"/>
      <c r="F282" s="36"/>
      <c r="G282" s="37"/>
      <c r="H282" s="38"/>
      <c r="I282" s="39"/>
      <c r="J282" s="15"/>
    </row>
    <row r="283" spans="1:10" ht="16.5" customHeight="1">
      <c r="A283" s="1">
        <v>11</v>
      </c>
      <c r="B283" s="45"/>
      <c r="C283" s="22"/>
      <c r="D283" s="22"/>
      <c r="E283" s="104"/>
      <c r="F283" s="23"/>
      <c r="G283" s="24"/>
      <c r="H283" s="25"/>
      <c r="I283" s="26"/>
      <c r="J283" s="15"/>
    </row>
    <row r="284" spans="1:10" ht="16.5" customHeight="1">
      <c r="B284" s="34"/>
      <c r="C284" s="35"/>
      <c r="D284" s="35"/>
      <c r="E284" s="91"/>
      <c r="F284" s="36"/>
      <c r="G284" s="37"/>
      <c r="H284" s="38"/>
      <c r="I284" s="39"/>
      <c r="J284" s="15"/>
    </row>
    <row r="285" spans="1:10" ht="16.5" customHeight="1">
      <c r="A285" s="1">
        <v>12</v>
      </c>
      <c r="B285" s="45"/>
      <c r="C285" s="22"/>
      <c r="D285" s="22"/>
      <c r="E285" s="104"/>
      <c r="F285" s="23"/>
      <c r="G285" s="24"/>
      <c r="H285" s="25"/>
      <c r="I285" s="26"/>
      <c r="J285" s="15"/>
    </row>
    <row r="286" spans="1:10" ht="16.5" customHeight="1">
      <c r="B286" s="34"/>
      <c r="C286" s="35"/>
      <c r="D286" s="107"/>
      <c r="E286" s="91"/>
      <c r="F286" s="108"/>
      <c r="G286" s="37"/>
      <c r="H286" s="38"/>
      <c r="I286" s="39"/>
      <c r="J286" s="15"/>
    </row>
    <row r="287" spans="1:10" ht="16.5" customHeight="1">
      <c r="A287" s="1">
        <v>13</v>
      </c>
      <c r="B287" s="45"/>
      <c r="C287" s="22"/>
      <c r="D287" s="103"/>
      <c r="E287" s="104"/>
      <c r="F287" s="105"/>
      <c r="G287" s="24"/>
      <c r="H287" s="25"/>
      <c r="I287" s="26"/>
      <c r="J287" s="15"/>
    </row>
    <row r="288" spans="1:10" ht="16.5" customHeight="1">
      <c r="B288" s="34"/>
      <c r="C288" s="35"/>
      <c r="D288" s="107"/>
      <c r="E288" s="91"/>
      <c r="F288" s="108"/>
      <c r="G288" s="37"/>
      <c r="H288" s="38"/>
      <c r="I288" s="39"/>
      <c r="J288" s="15"/>
    </row>
    <row r="289" spans="1:10" ht="16.5" customHeight="1">
      <c r="A289" s="1">
        <v>14</v>
      </c>
      <c r="B289" s="45"/>
      <c r="C289" s="23"/>
      <c r="D289" s="103"/>
      <c r="E289" s="104"/>
      <c r="F289" s="105"/>
      <c r="G289" s="24"/>
      <c r="H289" s="25"/>
      <c r="I289" s="26"/>
      <c r="J289" s="15"/>
    </row>
    <row r="290" spans="1:10" ht="16.5" customHeight="1">
      <c r="B290" s="34"/>
      <c r="C290" s="35"/>
      <c r="D290" s="107"/>
      <c r="E290" s="91"/>
      <c r="F290" s="108"/>
      <c r="G290" s="37"/>
      <c r="H290" s="38"/>
      <c r="I290" s="39"/>
      <c r="J290" s="15"/>
    </row>
    <row r="291" spans="1:10" ht="16.5" customHeight="1">
      <c r="A291" s="1">
        <v>15</v>
      </c>
      <c r="B291" s="45"/>
      <c r="C291" s="22"/>
      <c r="D291" s="103"/>
      <c r="E291" s="104"/>
      <c r="F291" s="105"/>
      <c r="G291" s="24"/>
      <c r="H291" s="25"/>
      <c r="I291" s="26"/>
      <c r="J291" s="15"/>
    </row>
    <row r="292" spans="1:10" ht="16.5" customHeight="1">
      <c r="B292" s="34"/>
      <c r="C292" s="35"/>
      <c r="D292" s="107"/>
      <c r="E292" s="91"/>
      <c r="F292" s="108"/>
      <c r="G292" s="37"/>
      <c r="H292" s="38"/>
      <c r="I292" s="39"/>
      <c r="J292" s="15"/>
    </row>
    <row r="293" spans="1:10" ht="16.5" customHeight="1">
      <c r="A293" s="1">
        <v>16</v>
      </c>
      <c r="B293" s="130"/>
      <c r="C293" s="53"/>
      <c r="D293" s="119"/>
      <c r="E293" s="93"/>
      <c r="F293" s="77"/>
      <c r="G293" s="54"/>
      <c r="H293" s="55"/>
      <c r="I293" s="66"/>
      <c r="J293" s="15"/>
    </row>
    <row r="294" spans="1:10" ht="16.5" customHeight="1">
      <c r="B294" s="7"/>
      <c r="C294" s="8"/>
      <c r="D294" s="99"/>
      <c r="E294" s="87"/>
      <c r="F294" s="100"/>
      <c r="G294" s="10"/>
      <c r="H294" s="11"/>
      <c r="I294" s="12"/>
      <c r="J294" s="15"/>
    </row>
    <row r="295" spans="1:10" ht="16.5" customHeight="1">
      <c r="A295" s="1">
        <v>1</v>
      </c>
      <c r="B295" s="21"/>
      <c r="C295" s="89"/>
      <c r="D295" s="103"/>
      <c r="E295" s="104"/>
      <c r="F295" s="105"/>
      <c r="G295" s="24"/>
      <c r="H295" s="25"/>
      <c r="I295" s="26"/>
      <c r="J295" s="15"/>
    </row>
    <row r="296" spans="1:10" ht="16.5" customHeight="1">
      <c r="B296" s="34"/>
      <c r="C296" s="35"/>
      <c r="D296" s="107"/>
      <c r="E296" s="91"/>
      <c r="F296" s="108"/>
      <c r="G296" s="37"/>
      <c r="H296" s="38"/>
      <c r="I296" s="39"/>
      <c r="J296" s="15"/>
    </row>
    <row r="297" spans="1:10" ht="16.5" customHeight="1">
      <c r="A297" s="1">
        <v>2</v>
      </c>
      <c r="B297" s="45"/>
      <c r="C297" s="22"/>
      <c r="D297" s="103"/>
      <c r="E297" s="104"/>
      <c r="F297" s="105"/>
      <c r="G297" s="24"/>
      <c r="H297" s="25"/>
      <c r="I297" s="26"/>
      <c r="J297" s="15"/>
    </row>
    <row r="298" spans="1:10" ht="16.5" customHeight="1">
      <c r="B298" s="34"/>
      <c r="C298" s="35"/>
      <c r="D298" s="35"/>
      <c r="E298" s="64"/>
      <c r="F298" s="36"/>
      <c r="G298" s="37"/>
      <c r="H298" s="38"/>
      <c r="I298" s="39"/>
      <c r="J298" s="15"/>
    </row>
    <row r="299" spans="1:10" ht="16.5" customHeight="1">
      <c r="A299" s="1">
        <v>3</v>
      </c>
      <c r="B299" s="45"/>
      <c r="C299" s="89"/>
      <c r="D299" s="22"/>
      <c r="E299" s="63"/>
      <c r="F299" s="23"/>
      <c r="G299" s="24"/>
      <c r="H299" s="25"/>
      <c r="I299" s="26"/>
      <c r="J299" s="15"/>
    </row>
    <row r="300" spans="1:10" ht="16.5" customHeight="1">
      <c r="B300" s="34"/>
      <c r="C300" s="35"/>
      <c r="D300" s="35"/>
      <c r="E300" s="64"/>
      <c r="F300" s="36"/>
      <c r="G300" s="37"/>
      <c r="H300" s="38"/>
      <c r="I300" s="39"/>
      <c r="J300" s="15"/>
    </row>
    <row r="301" spans="1:10" ht="16.5" customHeight="1">
      <c r="A301" s="1">
        <v>4</v>
      </c>
      <c r="B301" s="45"/>
      <c r="C301" s="22"/>
      <c r="D301" s="22"/>
      <c r="E301" s="63"/>
      <c r="F301" s="23"/>
      <c r="G301" s="24"/>
      <c r="H301" s="25"/>
      <c r="I301" s="26"/>
      <c r="J301" s="15"/>
    </row>
    <row r="302" spans="1:10" ht="16.5" customHeight="1">
      <c r="B302" s="34"/>
      <c r="C302" s="35"/>
      <c r="D302" s="35"/>
      <c r="E302" s="91"/>
      <c r="F302" s="36"/>
      <c r="G302" s="37"/>
      <c r="H302" s="38"/>
      <c r="I302" s="39"/>
      <c r="J302" s="15"/>
    </row>
    <row r="303" spans="1:10" ht="16.5" customHeight="1">
      <c r="A303" s="1">
        <v>5</v>
      </c>
      <c r="B303" s="45"/>
      <c r="C303" s="22"/>
      <c r="D303" s="22"/>
      <c r="E303" s="104"/>
      <c r="F303" s="23"/>
      <c r="G303" s="24"/>
      <c r="H303" s="25"/>
      <c r="I303" s="26"/>
      <c r="J303" s="15"/>
    </row>
    <row r="304" spans="1:10" ht="16.5" customHeight="1">
      <c r="B304" s="34"/>
      <c r="C304" s="35"/>
      <c r="D304" s="35"/>
      <c r="E304" s="91"/>
      <c r="F304" s="36"/>
      <c r="G304" s="37"/>
      <c r="H304" s="38"/>
      <c r="I304" s="39"/>
      <c r="J304" s="15"/>
    </row>
    <row r="305" spans="1:10" ht="16.5" customHeight="1">
      <c r="A305" s="1">
        <v>6</v>
      </c>
      <c r="B305" s="45"/>
      <c r="C305" s="22"/>
      <c r="D305" s="22"/>
      <c r="E305" s="104"/>
      <c r="F305" s="23"/>
      <c r="G305" s="24"/>
      <c r="H305" s="25"/>
      <c r="I305" s="26"/>
      <c r="J305" s="15"/>
    </row>
    <row r="306" spans="1:10" ht="16.5" customHeight="1">
      <c r="B306" s="34"/>
      <c r="C306" s="35"/>
      <c r="D306" s="107"/>
      <c r="E306" s="91"/>
      <c r="F306" s="108"/>
      <c r="G306" s="37"/>
      <c r="H306" s="38"/>
      <c r="I306" s="39"/>
      <c r="J306" s="15"/>
    </row>
    <row r="307" spans="1:10" ht="16.5" customHeight="1">
      <c r="A307" s="1">
        <v>7</v>
      </c>
      <c r="B307" s="45"/>
      <c r="C307" s="22"/>
      <c r="D307" s="22"/>
      <c r="E307" s="63"/>
      <c r="F307" s="23"/>
      <c r="G307" s="24"/>
      <c r="H307" s="25"/>
      <c r="I307" s="26"/>
      <c r="J307" s="15"/>
    </row>
    <row r="308" spans="1:10" ht="16.5" customHeight="1">
      <c r="B308" s="34"/>
      <c r="C308" s="35"/>
      <c r="D308" s="107"/>
      <c r="E308" s="91"/>
      <c r="F308" s="108"/>
      <c r="G308" s="37"/>
      <c r="H308" s="38"/>
      <c r="I308" s="39"/>
      <c r="J308" s="15"/>
    </row>
    <row r="309" spans="1:10" ht="16.5" customHeight="1">
      <c r="A309" s="1">
        <v>8</v>
      </c>
      <c r="B309" s="45"/>
      <c r="C309" s="22"/>
      <c r="D309" s="22"/>
      <c r="E309" s="63"/>
      <c r="F309" s="23"/>
      <c r="G309" s="24"/>
      <c r="H309" s="25"/>
      <c r="I309" s="26"/>
      <c r="J309" s="15"/>
    </row>
    <row r="310" spans="1:10" ht="16.5" customHeight="1">
      <c r="B310" s="34"/>
      <c r="C310" s="35"/>
      <c r="D310" s="107"/>
      <c r="E310" s="91"/>
      <c r="F310" s="108"/>
      <c r="G310" s="37"/>
      <c r="H310" s="38"/>
      <c r="I310" s="39"/>
      <c r="J310" s="15"/>
    </row>
    <row r="311" spans="1:10" ht="16.5" customHeight="1">
      <c r="A311" s="1">
        <v>9</v>
      </c>
      <c r="B311" s="45"/>
      <c r="C311" s="22"/>
      <c r="D311" s="22"/>
      <c r="E311" s="104"/>
      <c r="F311" s="105"/>
      <c r="G311" s="24"/>
      <c r="H311" s="25"/>
      <c r="I311" s="26"/>
      <c r="J311" s="15"/>
    </row>
    <row r="312" spans="1:10" ht="16.5" customHeight="1">
      <c r="B312" s="34"/>
      <c r="C312" s="35"/>
      <c r="D312" s="107"/>
      <c r="E312" s="91"/>
      <c r="F312" s="108"/>
      <c r="G312" s="37"/>
      <c r="H312" s="38"/>
      <c r="I312" s="39"/>
      <c r="J312" s="15"/>
    </row>
    <row r="313" spans="1:10" ht="16.5" customHeight="1">
      <c r="A313" s="1">
        <v>10</v>
      </c>
      <c r="B313" s="45"/>
      <c r="C313" s="22"/>
      <c r="D313" s="103"/>
      <c r="E313" s="104"/>
      <c r="F313" s="105"/>
      <c r="G313" s="24"/>
      <c r="H313" s="25"/>
      <c r="I313" s="26"/>
      <c r="J313" s="15"/>
    </row>
    <row r="314" spans="1:10" ht="16.5" customHeight="1">
      <c r="B314" s="34"/>
      <c r="C314" s="35"/>
      <c r="D314" s="107"/>
      <c r="E314" s="91"/>
      <c r="F314" s="108"/>
      <c r="G314" s="37"/>
      <c r="H314" s="38"/>
      <c r="I314" s="39"/>
      <c r="J314" s="15"/>
    </row>
    <row r="315" spans="1:10" ht="16.5" customHeight="1">
      <c r="A315" s="1">
        <v>11</v>
      </c>
      <c r="B315" s="45"/>
      <c r="C315" s="22"/>
      <c r="D315" s="103"/>
      <c r="E315" s="104"/>
      <c r="F315" s="105"/>
      <c r="G315" s="24"/>
      <c r="H315" s="25"/>
      <c r="I315" s="26"/>
      <c r="J315" s="15"/>
    </row>
    <row r="316" spans="1:10" ht="16.5" customHeight="1">
      <c r="B316" s="34"/>
      <c r="C316" s="35"/>
      <c r="D316" s="107"/>
      <c r="E316" s="91"/>
      <c r="F316" s="108"/>
      <c r="G316" s="37"/>
      <c r="H316" s="38"/>
      <c r="I316" s="39"/>
      <c r="J316" s="15"/>
    </row>
    <row r="317" spans="1:10" ht="16.5" customHeight="1">
      <c r="A317" s="1">
        <v>12</v>
      </c>
      <c r="B317" s="45"/>
      <c r="C317" s="22"/>
      <c r="D317" s="103"/>
      <c r="E317" s="104"/>
      <c r="F317" s="105"/>
      <c r="G317" s="24"/>
      <c r="H317" s="25"/>
      <c r="I317" s="26"/>
      <c r="J317" s="15"/>
    </row>
    <row r="318" spans="1:10" ht="16.5" customHeight="1">
      <c r="B318" s="34"/>
      <c r="C318" s="35"/>
      <c r="D318" s="107"/>
      <c r="E318" s="91"/>
      <c r="F318" s="108"/>
      <c r="G318" s="37"/>
      <c r="H318" s="38"/>
      <c r="I318" s="39"/>
      <c r="J318" s="15"/>
    </row>
    <row r="319" spans="1:10" ht="16.5" customHeight="1">
      <c r="A319" s="1">
        <v>13</v>
      </c>
      <c r="B319" s="45"/>
      <c r="C319" s="22"/>
      <c r="D319" s="103"/>
      <c r="E319" s="104"/>
      <c r="F319" s="105"/>
      <c r="G319" s="24"/>
      <c r="H319" s="25"/>
      <c r="I319" s="26"/>
      <c r="J319" s="15"/>
    </row>
    <row r="320" spans="1:10" ht="16.5" customHeight="1">
      <c r="B320" s="34"/>
      <c r="C320" s="35"/>
      <c r="D320" s="107"/>
      <c r="E320" s="91"/>
      <c r="F320" s="108"/>
      <c r="G320" s="37"/>
      <c r="H320" s="38"/>
      <c r="I320" s="39"/>
      <c r="J320" s="15"/>
    </row>
    <row r="321" spans="1:10" ht="16.5" customHeight="1">
      <c r="A321" s="1">
        <v>14</v>
      </c>
      <c r="B321" s="45"/>
      <c r="C321" s="23"/>
      <c r="D321" s="103"/>
      <c r="E321" s="104"/>
      <c r="F321" s="105"/>
      <c r="G321" s="24"/>
      <c r="H321" s="25"/>
      <c r="I321" s="26"/>
      <c r="J321" s="15"/>
    </row>
    <row r="322" spans="1:10" ht="16.5" customHeight="1">
      <c r="B322" s="34"/>
      <c r="C322" s="35"/>
      <c r="D322" s="107"/>
      <c r="E322" s="91"/>
      <c r="F322" s="108"/>
      <c r="G322" s="37"/>
      <c r="H322" s="38"/>
      <c r="I322" s="39"/>
      <c r="J322" s="15"/>
    </row>
    <row r="323" spans="1:10" ht="16.5" customHeight="1">
      <c r="A323" s="1">
        <v>15</v>
      </c>
      <c r="B323" s="45"/>
      <c r="C323" s="22"/>
      <c r="D323" s="103"/>
      <c r="E323" s="104"/>
      <c r="F323" s="105"/>
      <c r="G323" s="24"/>
      <c r="H323" s="25"/>
      <c r="I323" s="26"/>
      <c r="J323" s="15"/>
    </row>
    <row r="324" spans="1:10" ht="16.5" customHeight="1">
      <c r="B324" s="34"/>
      <c r="C324" s="35"/>
      <c r="D324" s="107"/>
      <c r="E324" s="91"/>
      <c r="F324" s="108"/>
      <c r="G324" s="37"/>
      <c r="H324" s="38"/>
      <c r="I324" s="39"/>
      <c r="J324" s="15"/>
    </row>
    <row r="325" spans="1:10" ht="16.5" customHeight="1">
      <c r="A325" s="1">
        <v>16</v>
      </c>
      <c r="B325" s="130"/>
      <c r="C325" s="53"/>
      <c r="D325" s="119"/>
      <c r="E325" s="93"/>
      <c r="F325" s="77"/>
      <c r="G325" s="54"/>
      <c r="H325" s="55"/>
      <c r="I325" s="66"/>
      <c r="J325" s="15"/>
    </row>
    <row r="326" spans="1:10" ht="16.5" customHeight="1">
      <c r="B326" s="7"/>
      <c r="C326" s="8"/>
      <c r="D326" s="99"/>
      <c r="E326" s="87"/>
      <c r="F326" s="100"/>
      <c r="G326" s="10"/>
      <c r="H326" s="11"/>
      <c r="I326" s="12"/>
      <c r="J326" s="15"/>
    </row>
    <row r="327" spans="1:10" ht="16.5" customHeight="1">
      <c r="A327" s="1">
        <v>1</v>
      </c>
      <c r="B327" s="21"/>
      <c r="C327" s="89"/>
      <c r="D327" s="103"/>
      <c r="E327" s="104"/>
      <c r="F327" s="105"/>
      <c r="G327" s="24"/>
      <c r="H327" s="25"/>
      <c r="I327" s="26"/>
      <c r="J327" s="15"/>
    </row>
    <row r="328" spans="1:10" ht="16.5" customHeight="1">
      <c r="B328" s="34"/>
      <c r="C328" s="35"/>
      <c r="D328" s="107"/>
      <c r="E328" s="91"/>
      <c r="F328" s="108"/>
      <c r="G328" s="37"/>
      <c r="H328" s="38"/>
      <c r="I328" s="39"/>
      <c r="J328" s="15"/>
    </row>
    <row r="329" spans="1:10" ht="16.5" customHeight="1">
      <c r="A329" s="1">
        <v>2</v>
      </c>
      <c r="B329" s="45"/>
      <c r="C329" s="22"/>
      <c r="D329" s="103"/>
      <c r="E329" s="104"/>
      <c r="F329" s="105"/>
      <c r="G329" s="24"/>
      <c r="H329" s="25"/>
      <c r="I329" s="26"/>
      <c r="J329" s="15"/>
    </row>
    <row r="330" spans="1:10" ht="16.5" customHeight="1">
      <c r="B330" s="34"/>
      <c r="C330" s="35"/>
      <c r="D330" s="35"/>
      <c r="E330" s="64"/>
      <c r="F330" s="36"/>
      <c r="G330" s="37"/>
      <c r="H330" s="38"/>
      <c r="I330" s="39"/>
      <c r="J330" s="15"/>
    </row>
    <row r="331" spans="1:10" ht="16.5" customHeight="1">
      <c r="A331" s="1">
        <v>3</v>
      </c>
      <c r="B331" s="45"/>
      <c r="C331" s="89"/>
      <c r="D331" s="22"/>
      <c r="E331" s="63"/>
      <c r="F331" s="23"/>
      <c r="G331" s="24"/>
      <c r="H331" s="25"/>
      <c r="I331" s="26"/>
      <c r="J331" s="15"/>
    </row>
    <row r="332" spans="1:10" ht="16.5" customHeight="1">
      <c r="B332" s="34"/>
      <c r="C332" s="35"/>
      <c r="D332" s="35"/>
      <c r="E332" s="64"/>
      <c r="F332" s="36"/>
      <c r="G332" s="37"/>
      <c r="H332" s="38"/>
      <c r="I332" s="39"/>
      <c r="J332" s="15"/>
    </row>
    <row r="333" spans="1:10" ht="16.5" customHeight="1">
      <c r="A333" s="1">
        <v>4</v>
      </c>
      <c r="B333" s="45"/>
      <c r="C333" s="22"/>
      <c r="D333" s="22"/>
      <c r="E333" s="63"/>
      <c r="F333" s="23"/>
      <c r="G333" s="24"/>
      <c r="H333" s="25"/>
      <c r="I333" s="26"/>
      <c r="J333" s="15"/>
    </row>
    <row r="334" spans="1:10" ht="16.5" customHeight="1">
      <c r="B334" s="34"/>
      <c r="C334" s="35"/>
      <c r="D334" s="35"/>
      <c r="E334" s="91"/>
      <c r="F334" s="36"/>
      <c r="G334" s="37"/>
      <c r="H334" s="38"/>
      <c r="I334" s="39"/>
      <c r="J334" s="15"/>
    </row>
    <row r="335" spans="1:10" ht="16.5" customHeight="1">
      <c r="A335" s="1">
        <v>5</v>
      </c>
      <c r="B335" s="45"/>
      <c r="C335" s="22"/>
      <c r="D335" s="22"/>
      <c r="E335" s="104"/>
      <c r="F335" s="23"/>
      <c r="G335" s="24"/>
      <c r="H335" s="25"/>
      <c r="I335" s="26"/>
      <c r="J335" s="15"/>
    </row>
    <row r="336" spans="1:10" ht="16.5" customHeight="1">
      <c r="B336" s="34"/>
      <c r="C336" s="35"/>
      <c r="D336" s="35"/>
      <c r="E336" s="91"/>
      <c r="F336" s="36"/>
      <c r="G336" s="37"/>
      <c r="H336" s="38"/>
      <c r="I336" s="39"/>
      <c r="J336" s="15"/>
    </row>
    <row r="337" spans="1:10" ht="16.5" customHeight="1">
      <c r="A337" s="1">
        <v>6</v>
      </c>
      <c r="B337" s="45"/>
      <c r="C337" s="22"/>
      <c r="D337" s="22"/>
      <c r="E337" s="104"/>
      <c r="F337" s="23"/>
      <c r="G337" s="24"/>
      <c r="H337" s="25"/>
      <c r="I337" s="26"/>
      <c r="J337" s="15"/>
    </row>
    <row r="338" spans="1:10" ht="16.5" customHeight="1">
      <c r="B338" s="34"/>
      <c r="C338" s="35"/>
      <c r="D338" s="35"/>
      <c r="E338" s="91"/>
      <c r="F338" s="36"/>
      <c r="G338" s="37"/>
      <c r="H338" s="38"/>
      <c r="I338" s="39"/>
      <c r="J338" s="15"/>
    </row>
    <row r="339" spans="1:10" ht="16.5" customHeight="1">
      <c r="A339" s="1">
        <v>7</v>
      </c>
      <c r="B339" s="45"/>
      <c r="C339" s="22"/>
      <c r="D339" s="22"/>
      <c r="E339" s="104"/>
      <c r="F339" s="23"/>
      <c r="G339" s="24"/>
      <c r="H339" s="25"/>
      <c r="I339" s="26"/>
      <c r="J339" s="15"/>
    </row>
    <row r="340" spans="1:10" ht="16.5" customHeight="1">
      <c r="B340" s="34"/>
      <c r="C340" s="35"/>
      <c r="D340" s="35"/>
      <c r="E340" s="91"/>
      <c r="F340" s="36"/>
      <c r="G340" s="37"/>
      <c r="H340" s="38"/>
      <c r="I340" s="39"/>
      <c r="J340" s="15"/>
    </row>
    <row r="341" spans="1:10" ht="16.5" customHeight="1">
      <c r="A341" s="1">
        <v>8</v>
      </c>
      <c r="B341" s="45"/>
      <c r="C341" s="22"/>
      <c r="D341" s="22"/>
      <c r="E341" s="104"/>
      <c r="F341" s="23"/>
      <c r="G341" s="24"/>
      <c r="H341" s="25"/>
      <c r="I341" s="26"/>
      <c r="J341" s="15"/>
    </row>
    <row r="342" spans="1:10" ht="16.5" customHeight="1">
      <c r="B342" s="34"/>
      <c r="C342" s="35"/>
      <c r="D342" s="35"/>
      <c r="E342" s="91"/>
      <c r="F342" s="36"/>
      <c r="G342" s="37"/>
      <c r="H342" s="38"/>
      <c r="I342" s="39"/>
      <c r="J342" s="15"/>
    </row>
    <row r="343" spans="1:10" ht="16.5" customHeight="1">
      <c r="A343" s="1">
        <v>9</v>
      </c>
      <c r="B343" s="45"/>
      <c r="C343" s="22"/>
      <c r="D343" s="22"/>
      <c r="E343" s="104"/>
      <c r="F343" s="23"/>
      <c r="G343" s="24"/>
      <c r="H343" s="25"/>
      <c r="I343" s="26"/>
      <c r="J343" s="15"/>
    </row>
    <row r="344" spans="1:10" ht="16.5" customHeight="1">
      <c r="B344" s="34"/>
      <c r="C344" s="35"/>
      <c r="D344" s="107"/>
      <c r="E344" s="91"/>
      <c r="F344" s="108"/>
      <c r="G344" s="37"/>
      <c r="H344" s="38"/>
      <c r="I344" s="39"/>
      <c r="J344" s="15"/>
    </row>
    <row r="345" spans="1:10" ht="16.5" customHeight="1">
      <c r="A345" s="1">
        <v>10</v>
      </c>
      <c r="B345" s="45"/>
      <c r="C345" s="22"/>
      <c r="D345" s="103"/>
      <c r="E345" s="104"/>
      <c r="F345" s="105"/>
      <c r="G345" s="24"/>
      <c r="H345" s="25"/>
      <c r="I345" s="26"/>
      <c r="J345" s="15"/>
    </row>
    <row r="346" spans="1:10" ht="16.5" customHeight="1">
      <c r="B346" s="34"/>
      <c r="C346" s="35"/>
      <c r="D346" s="107"/>
      <c r="E346" s="91"/>
      <c r="F346" s="108"/>
      <c r="G346" s="37"/>
      <c r="H346" s="38"/>
      <c r="I346" s="39"/>
      <c r="J346" s="15"/>
    </row>
    <row r="347" spans="1:10" ht="16.5" customHeight="1">
      <c r="A347" s="1">
        <v>11</v>
      </c>
      <c r="B347" s="45"/>
      <c r="C347" s="22"/>
      <c r="D347" s="103"/>
      <c r="E347" s="104"/>
      <c r="F347" s="105"/>
      <c r="G347" s="24"/>
      <c r="H347" s="25"/>
      <c r="I347" s="26"/>
      <c r="J347" s="15"/>
    </row>
    <row r="348" spans="1:10" ht="16.5" customHeight="1">
      <c r="B348" s="34"/>
      <c r="C348" s="35"/>
      <c r="D348" s="107"/>
      <c r="E348" s="91"/>
      <c r="F348" s="108"/>
      <c r="G348" s="37"/>
      <c r="H348" s="38"/>
      <c r="I348" s="39"/>
      <c r="J348" s="15"/>
    </row>
    <row r="349" spans="1:10" ht="16.5" customHeight="1">
      <c r="A349" s="1">
        <v>12</v>
      </c>
      <c r="B349" s="45"/>
      <c r="C349" s="22"/>
      <c r="D349" s="103"/>
      <c r="E349" s="104"/>
      <c r="F349" s="105"/>
      <c r="G349" s="24"/>
      <c r="H349" s="25"/>
      <c r="I349" s="26"/>
      <c r="J349" s="15"/>
    </row>
    <row r="350" spans="1:10" ht="16.5" customHeight="1">
      <c r="B350" s="34"/>
      <c r="C350" s="35"/>
      <c r="D350" s="107"/>
      <c r="E350" s="91"/>
      <c r="F350" s="108"/>
      <c r="G350" s="37"/>
      <c r="H350" s="38"/>
      <c r="I350" s="39"/>
      <c r="J350" s="15"/>
    </row>
    <row r="351" spans="1:10" ht="16.5" customHeight="1">
      <c r="A351" s="1">
        <v>13</v>
      </c>
      <c r="B351" s="45"/>
      <c r="C351" s="22"/>
      <c r="D351" s="103"/>
      <c r="E351" s="104"/>
      <c r="F351" s="105"/>
      <c r="G351" s="24"/>
      <c r="H351" s="25"/>
      <c r="I351" s="26"/>
      <c r="J351" s="15"/>
    </row>
    <row r="352" spans="1:10" ht="16.5" customHeight="1">
      <c r="B352" s="34"/>
      <c r="C352" s="35"/>
      <c r="D352" s="107"/>
      <c r="E352" s="91"/>
      <c r="F352" s="108"/>
      <c r="G352" s="37"/>
      <c r="H352" s="38"/>
      <c r="I352" s="39"/>
      <c r="J352" s="15"/>
    </row>
    <row r="353" spans="1:10" ht="16.5" customHeight="1">
      <c r="A353" s="1">
        <v>14</v>
      </c>
      <c r="B353" s="45"/>
      <c r="C353" s="23"/>
      <c r="D353" s="103"/>
      <c r="E353" s="104"/>
      <c r="F353" s="105"/>
      <c r="G353" s="24"/>
      <c r="H353" s="25"/>
      <c r="I353" s="26"/>
      <c r="J353" s="15"/>
    </row>
    <row r="354" spans="1:10" ht="16.5" customHeight="1">
      <c r="B354" s="34"/>
      <c r="C354" s="35"/>
      <c r="D354" s="107"/>
      <c r="E354" s="91"/>
      <c r="F354" s="108"/>
      <c r="G354" s="37"/>
      <c r="H354" s="38"/>
      <c r="I354" s="39"/>
      <c r="J354" s="15"/>
    </row>
    <row r="355" spans="1:10" ht="16.5" customHeight="1">
      <c r="A355" s="1">
        <v>15</v>
      </c>
      <c r="B355" s="45"/>
      <c r="C355" s="22"/>
      <c r="D355" s="103"/>
      <c r="E355" s="104"/>
      <c r="F355" s="105"/>
      <c r="G355" s="24"/>
      <c r="H355" s="25"/>
      <c r="I355" s="26"/>
      <c r="J355" s="15"/>
    </row>
    <row r="356" spans="1:10" ht="16.5" customHeight="1">
      <c r="B356" s="34"/>
      <c r="C356" s="35"/>
      <c r="D356" s="107"/>
      <c r="E356" s="91"/>
      <c r="F356" s="108"/>
      <c r="G356" s="37"/>
      <c r="H356" s="38"/>
      <c r="I356" s="39"/>
      <c r="J356" s="15"/>
    </row>
    <row r="357" spans="1:10" ht="16.5" customHeight="1">
      <c r="A357" s="1">
        <v>16</v>
      </c>
      <c r="B357" s="130"/>
      <c r="C357" s="53"/>
      <c r="D357" s="119"/>
      <c r="E357" s="93"/>
      <c r="F357" s="77"/>
      <c r="G357" s="54"/>
      <c r="H357" s="55"/>
      <c r="I357" s="66"/>
      <c r="J357" s="15"/>
    </row>
    <row r="358" spans="1:10" ht="16.5" customHeight="1">
      <c r="B358" s="7"/>
      <c r="C358" s="8"/>
      <c r="D358" s="99"/>
      <c r="E358" s="87"/>
      <c r="F358" s="100"/>
      <c r="G358" s="10"/>
      <c r="H358" s="11"/>
      <c r="I358" s="12"/>
      <c r="J358" s="15"/>
    </row>
    <row r="359" spans="1:10" ht="16.5" customHeight="1">
      <c r="A359" s="1">
        <v>1</v>
      </c>
      <c r="B359" s="21"/>
      <c r="C359" s="89"/>
      <c r="D359" s="103"/>
      <c r="E359" s="104"/>
      <c r="F359" s="105"/>
      <c r="G359" s="24"/>
      <c r="H359" s="25"/>
      <c r="I359" s="26"/>
      <c r="J359" s="15"/>
    </row>
    <row r="360" spans="1:10" ht="16.5" customHeight="1">
      <c r="B360" s="34"/>
      <c r="C360" s="35"/>
      <c r="D360" s="107"/>
      <c r="E360" s="91"/>
      <c r="F360" s="108"/>
      <c r="G360" s="37"/>
      <c r="H360" s="38"/>
      <c r="I360" s="39"/>
      <c r="J360" s="15"/>
    </row>
    <row r="361" spans="1:10" ht="16.5" customHeight="1">
      <c r="A361" s="1">
        <v>2</v>
      </c>
      <c r="B361" s="45"/>
      <c r="C361" s="22"/>
      <c r="D361" s="103"/>
      <c r="E361" s="104"/>
      <c r="F361" s="105"/>
      <c r="G361" s="24"/>
      <c r="H361" s="25"/>
      <c r="I361" s="26"/>
      <c r="J361" s="15"/>
    </row>
    <row r="362" spans="1:10" ht="16.5" customHeight="1">
      <c r="B362" s="34"/>
      <c r="C362" s="35"/>
      <c r="D362" s="35"/>
      <c r="E362" s="64"/>
      <c r="F362" s="36"/>
      <c r="G362" s="37"/>
      <c r="H362" s="38"/>
      <c r="I362" s="39"/>
      <c r="J362" s="15"/>
    </row>
    <row r="363" spans="1:10" ht="16.5" customHeight="1">
      <c r="A363" s="1">
        <v>3</v>
      </c>
      <c r="B363" s="45"/>
      <c r="C363" s="89"/>
      <c r="D363" s="22"/>
      <c r="E363" s="63"/>
      <c r="F363" s="23"/>
      <c r="G363" s="24"/>
      <c r="H363" s="25"/>
      <c r="I363" s="26"/>
      <c r="J363" s="15"/>
    </row>
    <row r="364" spans="1:10" ht="16.5" customHeight="1">
      <c r="B364" s="34"/>
      <c r="C364" s="35"/>
      <c r="D364" s="35"/>
      <c r="E364" s="64"/>
      <c r="F364" s="36"/>
      <c r="G364" s="37"/>
      <c r="H364" s="38"/>
      <c r="I364" s="39"/>
      <c r="J364" s="15"/>
    </row>
    <row r="365" spans="1:10" ht="16.5" customHeight="1">
      <c r="A365" s="1">
        <v>4</v>
      </c>
      <c r="B365" s="45"/>
      <c r="C365" s="22"/>
      <c r="D365" s="22"/>
      <c r="E365" s="63"/>
      <c r="F365" s="23"/>
      <c r="G365" s="24"/>
      <c r="H365" s="25"/>
      <c r="I365" s="26"/>
      <c r="J365" s="15"/>
    </row>
    <row r="366" spans="1:10" ht="16.5" customHeight="1">
      <c r="B366" s="34"/>
      <c r="C366" s="35"/>
      <c r="D366" s="35"/>
      <c r="E366" s="91"/>
      <c r="F366" s="36"/>
      <c r="G366" s="37"/>
      <c r="H366" s="38"/>
      <c r="I366" s="39"/>
      <c r="J366" s="15"/>
    </row>
    <row r="367" spans="1:10" ht="16.5" customHeight="1">
      <c r="A367" s="1">
        <v>5</v>
      </c>
      <c r="B367" s="45"/>
      <c r="C367" s="22"/>
      <c r="D367" s="22"/>
      <c r="E367" s="104"/>
      <c r="F367" s="23"/>
      <c r="G367" s="24"/>
      <c r="H367" s="25"/>
      <c r="I367" s="26"/>
      <c r="J367" s="15"/>
    </row>
    <row r="368" spans="1:10" ht="16.5" customHeight="1">
      <c r="B368" s="34"/>
      <c r="C368" s="35"/>
      <c r="D368" s="35"/>
      <c r="E368" s="91"/>
      <c r="F368" s="36"/>
      <c r="G368" s="37"/>
      <c r="H368" s="38"/>
      <c r="I368" s="39"/>
      <c r="J368" s="15"/>
    </row>
    <row r="369" spans="1:10" ht="16.5" customHeight="1">
      <c r="A369" s="1">
        <v>6</v>
      </c>
      <c r="B369" s="45"/>
      <c r="C369" s="22"/>
      <c r="D369" s="22"/>
      <c r="E369" s="104"/>
      <c r="F369" s="23"/>
      <c r="G369" s="24"/>
      <c r="H369" s="25"/>
      <c r="I369" s="26"/>
      <c r="J369" s="15"/>
    </row>
    <row r="370" spans="1:10" ht="16.5" customHeight="1">
      <c r="B370" s="34"/>
      <c r="C370" s="35"/>
      <c r="D370" s="107"/>
      <c r="E370" s="91"/>
      <c r="F370" s="108"/>
      <c r="G370" s="37"/>
      <c r="H370" s="38"/>
      <c r="I370" s="39"/>
      <c r="J370" s="15"/>
    </row>
    <row r="371" spans="1:10" ht="16.5" customHeight="1">
      <c r="A371" s="1">
        <v>7</v>
      </c>
      <c r="B371" s="45"/>
      <c r="C371" s="22"/>
      <c r="D371" s="22"/>
      <c r="E371" s="63"/>
      <c r="F371" s="23"/>
      <c r="G371" s="24"/>
      <c r="H371" s="25"/>
      <c r="I371" s="26"/>
      <c r="J371" s="15"/>
    </row>
    <row r="372" spans="1:10" ht="16.5" customHeight="1">
      <c r="B372" s="34"/>
      <c r="C372" s="35"/>
      <c r="D372" s="107"/>
      <c r="E372" s="91"/>
      <c r="F372" s="108"/>
      <c r="G372" s="37"/>
      <c r="H372" s="38"/>
      <c r="I372" s="39"/>
      <c r="J372" s="15"/>
    </row>
    <row r="373" spans="1:10" ht="16.5" customHeight="1">
      <c r="A373" s="1">
        <v>8</v>
      </c>
      <c r="B373" s="45"/>
      <c r="C373" s="22"/>
      <c r="D373" s="22"/>
      <c r="E373" s="63"/>
      <c r="F373" s="23"/>
      <c r="G373" s="24"/>
      <c r="H373" s="25"/>
      <c r="I373" s="26"/>
      <c r="J373" s="15"/>
    </row>
    <row r="374" spans="1:10" ht="16.5" customHeight="1">
      <c r="B374" s="34"/>
      <c r="C374" s="35"/>
      <c r="D374" s="107"/>
      <c r="E374" s="91"/>
      <c r="F374" s="108"/>
      <c r="G374" s="37"/>
      <c r="H374" s="38"/>
      <c r="I374" s="39"/>
      <c r="J374" s="15"/>
    </row>
    <row r="375" spans="1:10" ht="16.5" customHeight="1">
      <c r="A375" s="1">
        <v>9</v>
      </c>
      <c r="B375" s="45"/>
      <c r="C375" s="22"/>
      <c r="D375" s="22"/>
      <c r="E375" s="104"/>
      <c r="F375" s="105"/>
      <c r="G375" s="24"/>
      <c r="H375" s="25"/>
      <c r="I375" s="26"/>
      <c r="J375" s="15"/>
    </row>
    <row r="376" spans="1:10" ht="16.5" customHeight="1">
      <c r="B376" s="34"/>
      <c r="C376" s="35"/>
      <c r="D376" s="107"/>
      <c r="E376" s="91"/>
      <c r="F376" s="108"/>
      <c r="G376" s="37"/>
      <c r="H376" s="38"/>
      <c r="I376" s="39"/>
      <c r="J376" s="15"/>
    </row>
    <row r="377" spans="1:10" ht="16.5" customHeight="1">
      <c r="A377" s="1">
        <v>10</v>
      </c>
      <c r="B377" s="45"/>
      <c r="C377" s="22"/>
      <c r="D377" s="103"/>
      <c r="E377" s="104"/>
      <c r="F377" s="105"/>
      <c r="G377" s="24"/>
      <c r="H377" s="25"/>
      <c r="I377" s="26"/>
      <c r="J377" s="15"/>
    </row>
    <row r="378" spans="1:10" ht="16.5" customHeight="1">
      <c r="B378" s="34"/>
      <c r="C378" s="35"/>
      <c r="D378" s="107"/>
      <c r="E378" s="91"/>
      <c r="F378" s="108"/>
      <c r="G378" s="37"/>
      <c r="H378" s="38"/>
      <c r="I378" s="39"/>
      <c r="J378" s="15"/>
    </row>
    <row r="379" spans="1:10" ht="16.5" customHeight="1">
      <c r="A379" s="1">
        <v>11</v>
      </c>
      <c r="B379" s="45"/>
      <c r="C379" s="22"/>
      <c r="D379" s="103"/>
      <c r="E379" s="104"/>
      <c r="F379" s="105"/>
      <c r="G379" s="24"/>
      <c r="H379" s="25"/>
      <c r="I379" s="26"/>
      <c r="J379" s="15"/>
    </row>
    <row r="380" spans="1:10" ht="16.5" customHeight="1">
      <c r="B380" s="34"/>
      <c r="C380" s="35"/>
      <c r="D380" s="107"/>
      <c r="E380" s="91"/>
      <c r="F380" s="108"/>
      <c r="G380" s="37"/>
      <c r="H380" s="38"/>
      <c r="I380" s="39"/>
      <c r="J380" s="15"/>
    </row>
    <row r="381" spans="1:10" ht="16.5" customHeight="1">
      <c r="A381" s="1">
        <v>12</v>
      </c>
      <c r="B381" s="45"/>
      <c r="C381" s="22"/>
      <c r="D381" s="103"/>
      <c r="E381" s="104"/>
      <c r="F381" s="105"/>
      <c r="G381" s="24"/>
      <c r="H381" s="25"/>
      <c r="I381" s="26"/>
      <c r="J381" s="15"/>
    </row>
    <row r="382" spans="1:10" ht="16.5" customHeight="1">
      <c r="B382" s="34"/>
      <c r="C382" s="35"/>
      <c r="D382" s="107"/>
      <c r="E382" s="91"/>
      <c r="F382" s="108"/>
      <c r="G382" s="37"/>
      <c r="H382" s="38"/>
      <c r="I382" s="39"/>
      <c r="J382" s="15"/>
    </row>
    <row r="383" spans="1:10" ht="16.5" customHeight="1">
      <c r="A383" s="1">
        <v>13</v>
      </c>
      <c r="B383" s="45"/>
      <c r="C383" s="22"/>
      <c r="D383" s="103"/>
      <c r="E383" s="104"/>
      <c r="F383" s="105"/>
      <c r="G383" s="24"/>
      <c r="H383" s="25"/>
      <c r="I383" s="26"/>
      <c r="J383" s="15"/>
    </row>
    <row r="384" spans="1:10" ht="16.5" customHeight="1">
      <c r="B384" s="34"/>
      <c r="C384" s="35"/>
      <c r="D384" s="107"/>
      <c r="E384" s="91"/>
      <c r="F384" s="108"/>
      <c r="G384" s="37"/>
      <c r="H384" s="38"/>
      <c r="I384" s="39"/>
      <c r="J384" s="15"/>
    </row>
    <row r="385" spans="1:10" ht="16.5" customHeight="1">
      <c r="A385" s="1">
        <v>14</v>
      </c>
      <c r="B385" s="45"/>
      <c r="C385" s="23"/>
      <c r="D385" s="103"/>
      <c r="E385" s="104"/>
      <c r="F385" s="105"/>
      <c r="G385" s="24"/>
      <c r="H385" s="25"/>
      <c r="I385" s="26"/>
      <c r="J385" s="15"/>
    </row>
    <row r="386" spans="1:10" ht="16.5" customHeight="1">
      <c r="B386" s="34"/>
      <c r="C386" s="35"/>
      <c r="D386" s="107"/>
      <c r="E386" s="91"/>
      <c r="F386" s="108"/>
      <c r="G386" s="37"/>
      <c r="H386" s="38"/>
      <c r="I386" s="39"/>
      <c r="J386" s="15"/>
    </row>
    <row r="387" spans="1:10" ht="16.5" customHeight="1">
      <c r="A387" s="1">
        <v>15</v>
      </c>
      <c r="B387" s="45"/>
      <c r="C387" s="22"/>
      <c r="D387" s="103"/>
      <c r="E387" s="104"/>
      <c r="F387" s="105"/>
      <c r="G387" s="24"/>
      <c r="H387" s="25"/>
      <c r="I387" s="26"/>
      <c r="J387" s="15"/>
    </row>
    <row r="388" spans="1:10" ht="16.5" customHeight="1">
      <c r="B388" s="34"/>
      <c r="C388" s="35"/>
      <c r="D388" s="107"/>
      <c r="E388" s="91"/>
      <c r="F388" s="108"/>
      <c r="G388" s="37"/>
      <c r="H388" s="38"/>
      <c r="I388" s="39"/>
      <c r="J388" s="15"/>
    </row>
    <row r="389" spans="1:10" ht="16.5" customHeight="1">
      <c r="A389" s="1">
        <v>16</v>
      </c>
      <c r="B389" s="130"/>
      <c r="C389" s="53"/>
      <c r="D389" s="119"/>
      <c r="E389" s="93"/>
      <c r="F389" s="77"/>
      <c r="G389" s="54"/>
      <c r="H389" s="55"/>
      <c r="I389" s="66"/>
      <c r="J389" s="15"/>
    </row>
    <row r="390" spans="1:10" ht="16.5" customHeight="1">
      <c r="B390" s="7"/>
      <c r="C390" s="8"/>
      <c r="D390" s="99"/>
      <c r="E390" s="87"/>
      <c r="F390" s="100"/>
      <c r="G390" s="10"/>
      <c r="H390" s="11"/>
      <c r="I390" s="12"/>
      <c r="J390" s="15"/>
    </row>
    <row r="391" spans="1:10" ht="16.5" customHeight="1">
      <c r="A391" s="1">
        <v>1</v>
      </c>
      <c r="B391" s="21"/>
      <c r="C391" s="89"/>
      <c r="D391" s="103"/>
      <c r="E391" s="104"/>
      <c r="F391" s="105"/>
      <c r="G391" s="24"/>
      <c r="H391" s="25"/>
      <c r="I391" s="26"/>
      <c r="J391" s="15"/>
    </row>
    <row r="392" spans="1:10" ht="16.5" customHeight="1">
      <c r="B392" s="34"/>
      <c r="C392" s="35"/>
      <c r="D392" s="107"/>
      <c r="E392" s="91"/>
      <c r="F392" s="108"/>
      <c r="G392" s="37"/>
      <c r="H392" s="38"/>
      <c r="I392" s="39"/>
      <c r="J392" s="15"/>
    </row>
    <row r="393" spans="1:10" ht="16.5" customHeight="1">
      <c r="A393" s="1">
        <v>2</v>
      </c>
      <c r="B393" s="45"/>
      <c r="C393" s="22"/>
      <c r="D393" s="103"/>
      <c r="E393" s="104"/>
      <c r="F393" s="105"/>
      <c r="G393" s="24"/>
      <c r="H393" s="25"/>
      <c r="I393" s="26"/>
      <c r="J393" s="15"/>
    </row>
    <row r="394" spans="1:10" ht="16.5" customHeight="1">
      <c r="B394" s="34"/>
      <c r="C394" s="35"/>
      <c r="D394" s="35"/>
      <c r="E394" s="64"/>
      <c r="F394" s="36"/>
      <c r="G394" s="37"/>
      <c r="H394" s="38"/>
      <c r="I394" s="39"/>
      <c r="J394" s="15"/>
    </row>
    <row r="395" spans="1:10" ht="16.5" customHeight="1">
      <c r="A395" s="1">
        <v>3</v>
      </c>
      <c r="B395" s="45"/>
      <c r="C395" s="89"/>
      <c r="D395" s="22"/>
      <c r="E395" s="63"/>
      <c r="F395" s="23"/>
      <c r="G395" s="24"/>
      <c r="H395" s="25"/>
      <c r="I395" s="26"/>
      <c r="J395" s="15"/>
    </row>
    <row r="396" spans="1:10" ht="16.5" customHeight="1">
      <c r="B396" s="34"/>
      <c r="C396" s="35"/>
      <c r="D396" s="35"/>
      <c r="E396" s="64"/>
      <c r="F396" s="36"/>
      <c r="G396" s="37"/>
      <c r="H396" s="38"/>
      <c r="I396" s="39"/>
      <c r="J396" s="15"/>
    </row>
    <row r="397" spans="1:10" ht="16.5" customHeight="1">
      <c r="A397" s="1">
        <v>4</v>
      </c>
      <c r="B397" s="45"/>
      <c r="C397" s="22"/>
      <c r="D397" s="22"/>
      <c r="E397" s="63"/>
      <c r="F397" s="23"/>
      <c r="G397" s="24"/>
      <c r="H397" s="25"/>
      <c r="I397" s="26"/>
      <c r="J397" s="15"/>
    </row>
    <row r="398" spans="1:10" ht="16.5" customHeight="1">
      <c r="B398" s="34"/>
      <c r="C398" s="35"/>
      <c r="D398" s="35"/>
      <c r="E398" s="91"/>
      <c r="F398" s="36"/>
      <c r="G398" s="37"/>
      <c r="H398" s="38"/>
      <c r="I398" s="39"/>
      <c r="J398" s="15"/>
    </row>
    <row r="399" spans="1:10" ht="16.5" customHeight="1">
      <c r="A399" s="1">
        <v>5</v>
      </c>
      <c r="B399" s="45"/>
      <c r="C399" s="22"/>
      <c r="D399" s="22"/>
      <c r="E399" s="104"/>
      <c r="F399" s="23"/>
      <c r="G399" s="24"/>
      <c r="H399" s="25"/>
      <c r="I399" s="26"/>
      <c r="J399" s="15"/>
    </row>
    <row r="400" spans="1:10" ht="16.5" customHeight="1">
      <c r="B400" s="34"/>
      <c r="C400" s="35"/>
      <c r="D400" s="35"/>
      <c r="E400" s="91"/>
      <c r="F400" s="36"/>
      <c r="G400" s="37"/>
      <c r="H400" s="38"/>
      <c r="I400" s="39"/>
      <c r="J400" s="15"/>
    </row>
    <row r="401" spans="1:10" ht="16.5" customHeight="1">
      <c r="A401" s="1">
        <v>6</v>
      </c>
      <c r="B401" s="45"/>
      <c r="C401" s="22"/>
      <c r="D401" s="22"/>
      <c r="E401" s="104"/>
      <c r="F401" s="23"/>
      <c r="G401" s="24"/>
      <c r="H401" s="25"/>
      <c r="I401" s="26"/>
      <c r="J401" s="15"/>
    </row>
    <row r="402" spans="1:10" ht="16.5" customHeight="1">
      <c r="B402" s="34"/>
      <c r="C402" s="35"/>
      <c r="D402" s="107"/>
      <c r="E402" s="91"/>
      <c r="F402" s="108"/>
      <c r="G402" s="37"/>
      <c r="H402" s="38"/>
      <c r="I402" s="39"/>
      <c r="J402" s="15"/>
    </row>
    <row r="403" spans="1:10" ht="16.5" customHeight="1">
      <c r="A403" s="1">
        <v>7</v>
      </c>
      <c r="B403" s="45"/>
      <c r="C403" s="22"/>
      <c r="D403" s="22"/>
      <c r="E403" s="63"/>
      <c r="F403" s="23"/>
      <c r="G403" s="24"/>
      <c r="H403" s="25"/>
      <c r="I403" s="26"/>
      <c r="J403" s="15"/>
    </row>
    <row r="404" spans="1:10" ht="16.5" customHeight="1">
      <c r="B404" s="34"/>
      <c r="C404" s="35"/>
      <c r="D404" s="107"/>
      <c r="E404" s="91"/>
      <c r="F404" s="108"/>
      <c r="G404" s="37"/>
      <c r="H404" s="38"/>
      <c r="I404" s="39"/>
      <c r="J404" s="15"/>
    </row>
    <row r="405" spans="1:10" ht="16.5" customHeight="1">
      <c r="A405" s="1">
        <v>8</v>
      </c>
      <c r="B405" s="45"/>
      <c r="C405" s="22"/>
      <c r="D405" s="22"/>
      <c r="E405" s="63"/>
      <c r="F405" s="23"/>
      <c r="G405" s="24"/>
      <c r="H405" s="25"/>
      <c r="I405" s="26"/>
      <c r="J405" s="15"/>
    </row>
    <row r="406" spans="1:10" ht="16.5" customHeight="1">
      <c r="B406" s="34"/>
      <c r="C406" s="35"/>
      <c r="D406" s="107"/>
      <c r="E406" s="91"/>
      <c r="F406" s="108"/>
      <c r="G406" s="37"/>
      <c r="H406" s="38"/>
      <c r="I406" s="39"/>
      <c r="J406" s="15"/>
    </row>
    <row r="407" spans="1:10" ht="16.5" customHeight="1">
      <c r="A407" s="1">
        <v>9</v>
      </c>
      <c r="B407" s="45"/>
      <c r="C407" s="22"/>
      <c r="D407" s="22"/>
      <c r="E407" s="104"/>
      <c r="F407" s="105"/>
      <c r="G407" s="24"/>
      <c r="H407" s="25"/>
      <c r="I407" s="26"/>
      <c r="J407" s="15"/>
    </row>
    <row r="408" spans="1:10" ht="16.5" customHeight="1">
      <c r="B408" s="34"/>
      <c r="C408" s="35"/>
      <c r="D408" s="107"/>
      <c r="E408" s="91"/>
      <c r="F408" s="108"/>
      <c r="G408" s="37"/>
      <c r="H408" s="38"/>
      <c r="I408" s="39"/>
      <c r="J408" s="15"/>
    </row>
    <row r="409" spans="1:10" ht="16.5" customHeight="1">
      <c r="A409" s="1">
        <v>10</v>
      </c>
      <c r="B409" s="45"/>
      <c r="C409" s="22"/>
      <c r="D409" s="103"/>
      <c r="E409" s="104"/>
      <c r="F409" s="105"/>
      <c r="G409" s="24"/>
      <c r="H409" s="25"/>
      <c r="I409" s="26"/>
      <c r="J409" s="15"/>
    </row>
    <row r="410" spans="1:10" ht="16.5" customHeight="1">
      <c r="B410" s="34"/>
      <c r="C410" s="35"/>
      <c r="D410" s="107"/>
      <c r="E410" s="91"/>
      <c r="F410" s="108"/>
      <c r="G410" s="37"/>
      <c r="H410" s="38"/>
      <c r="I410" s="39"/>
      <c r="J410" s="15"/>
    </row>
    <row r="411" spans="1:10" ht="16.5" customHeight="1">
      <c r="A411" s="1">
        <v>11</v>
      </c>
      <c r="B411" s="45"/>
      <c r="C411" s="22"/>
      <c r="D411" s="103"/>
      <c r="E411" s="104"/>
      <c r="F411" s="105"/>
      <c r="G411" s="24"/>
      <c r="H411" s="25"/>
      <c r="I411" s="26"/>
      <c r="J411" s="15"/>
    </row>
    <row r="412" spans="1:10" ht="16.5" customHeight="1">
      <c r="B412" s="34"/>
      <c r="C412" s="35"/>
      <c r="D412" s="107"/>
      <c r="E412" s="91"/>
      <c r="F412" s="108"/>
      <c r="G412" s="37"/>
      <c r="H412" s="38"/>
      <c r="I412" s="39"/>
      <c r="J412" s="15"/>
    </row>
    <row r="413" spans="1:10" ht="16.5" customHeight="1">
      <c r="A413" s="1">
        <v>12</v>
      </c>
      <c r="B413" s="45"/>
      <c r="C413" s="22"/>
      <c r="D413" s="103"/>
      <c r="E413" s="104"/>
      <c r="F413" s="105"/>
      <c r="G413" s="24"/>
      <c r="H413" s="25"/>
      <c r="I413" s="26"/>
      <c r="J413" s="15"/>
    </row>
    <row r="414" spans="1:10" ht="16.5" customHeight="1">
      <c r="B414" s="34"/>
      <c r="C414" s="35"/>
      <c r="D414" s="107"/>
      <c r="E414" s="91"/>
      <c r="F414" s="108"/>
      <c r="G414" s="37"/>
      <c r="H414" s="38"/>
      <c r="I414" s="39"/>
      <c r="J414" s="15"/>
    </row>
    <row r="415" spans="1:10" ht="16.5" customHeight="1">
      <c r="A415" s="1">
        <v>13</v>
      </c>
      <c r="B415" s="45"/>
      <c r="C415" s="22"/>
      <c r="D415" s="103"/>
      <c r="E415" s="104"/>
      <c r="F415" s="105"/>
      <c r="G415" s="24"/>
      <c r="H415" s="25"/>
      <c r="I415" s="26"/>
      <c r="J415" s="15"/>
    </row>
    <row r="416" spans="1:10" ht="16.5" customHeight="1">
      <c r="B416" s="34"/>
      <c r="C416" s="35"/>
      <c r="D416" s="107"/>
      <c r="E416" s="91"/>
      <c r="F416" s="108"/>
      <c r="G416" s="37"/>
      <c r="H416" s="38"/>
      <c r="I416" s="39"/>
      <c r="J416" s="15"/>
    </row>
    <row r="417" spans="1:10" ht="16.5" customHeight="1">
      <c r="A417" s="1">
        <v>14</v>
      </c>
      <c r="B417" s="45"/>
      <c r="C417" s="23"/>
      <c r="D417" s="103"/>
      <c r="E417" s="104"/>
      <c r="F417" s="105"/>
      <c r="G417" s="24"/>
      <c r="H417" s="25"/>
      <c r="I417" s="26"/>
      <c r="J417" s="15"/>
    </row>
    <row r="418" spans="1:10" ht="16.5" customHeight="1">
      <c r="B418" s="34"/>
      <c r="C418" s="35"/>
      <c r="D418" s="107"/>
      <c r="E418" s="91"/>
      <c r="F418" s="108"/>
      <c r="G418" s="37"/>
      <c r="H418" s="38"/>
      <c r="I418" s="39"/>
      <c r="J418" s="15"/>
    </row>
    <row r="419" spans="1:10" ht="16.5" customHeight="1">
      <c r="A419" s="1">
        <v>15</v>
      </c>
      <c r="B419" s="45"/>
      <c r="C419" s="22"/>
      <c r="D419" s="103"/>
      <c r="E419" s="104"/>
      <c r="F419" s="105"/>
      <c r="G419" s="24"/>
      <c r="H419" s="25"/>
      <c r="I419" s="26"/>
      <c r="J419" s="15"/>
    </row>
    <row r="420" spans="1:10" ht="16.5" customHeight="1">
      <c r="B420" s="34"/>
      <c r="C420" s="35"/>
      <c r="D420" s="107"/>
      <c r="E420" s="91"/>
      <c r="F420" s="108"/>
      <c r="G420" s="37"/>
      <c r="H420" s="38"/>
      <c r="I420" s="39"/>
      <c r="J420" s="15"/>
    </row>
    <row r="421" spans="1:10" ht="16.5" customHeight="1">
      <c r="A421" s="1">
        <v>16</v>
      </c>
      <c r="B421" s="130"/>
      <c r="C421" s="53"/>
      <c r="D421" s="119"/>
      <c r="E421" s="93"/>
      <c r="F421" s="77"/>
      <c r="G421" s="54"/>
      <c r="H421" s="55"/>
      <c r="I421" s="66"/>
      <c r="J421" s="15"/>
    </row>
    <row r="422" spans="1:10" ht="16.5" customHeight="1">
      <c r="B422" s="7"/>
      <c r="C422" s="8"/>
      <c r="D422" s="99"/>
      <c r="E422" s="87"/>
      <c r="F422" s="100"/>
      <c r="G422" s="10"/>
      <c r="H422" s="11"/>
      <c r="I422" s="12"/>
      <c r="J422" s="15"/>
    </row>
    <row r="423" spans="1:10" ht="16.5" customHeight="1">
      <c r="A423" s="1">
        <v>1</v>
      </c>
      <c r="B423" s="21"/>
      <c r="C423" s="89"/>
      <c r="D423" s="103"/>
      <c r="E423" s="104"/>
      <c r="F423" s="105"/>
      <c r="G423" s="24"/>
      <c r="H423" s="25"/>
      <c r="I423" s="26"/>
      <c r="J423" s="15"/>
    </row>
    <row r="424" spans="1:10" ht="16.5" customHeight="1">
      <c r="B424" s="34"/>
      <c r="C424" s="35"/>
      <c r="D424" s="107"/>
      <c r="E424" s="91"/>
      <c r="F424" s="108"/>
      <c r="G424" s="37"/>
      <c r="H424" s="38"/>
      <c r="I424" s="39"/>
      <c r="J424" s="15"/>
    </row>
    <row r="425" spans="1:10" ht="16.5" customHeight="1">
      <c r="A425" s="1">
        <v>2</v>
      </c>
      <c r="B425" s="45"/>
      <c r="C425" s="22"/>
      <c r="D425" s="103"/>
      <c r="E425" s="104"/>
      <c r="F425" s="105"/>
      <c r="G425" s="24"/>
      <c r="H425" s="25"/>
      <c r="I425" s="26"/>
      <c r="J425" s="15"/>
    </row>
    <row r="426" spans="1:10" ht="16.5" customHeight="1">
      <c r="B426" s="34"/>
      <c r="C426" s="35"/>
      <c r="D426" s="35"/>
      <c r="E426" s="64"/>
      <c r="F426" s="36"/>
      <c r="G426" s="37"/>
      <c r="H426" s="38"/>
      <c r="I426" s="39"/>
      <c r="J426" s="15"/>
    </row>
    <row r="427" spans="1:10" ht="16.5" customHeight="1">
      <c r="A427" s="1">
        <v>3</v>
      </c>
      <c r="B427" s="45"/>
      <c r="C427" s="89"/>
      <c r="D427" s="22"/>
      <c r="E427" s="63"/>
      <c r="F427" s="23"/>
      <c r="G427" s="24"/>
      <c r="H427" s="25"/>
      <c r="I427" s="26"/>
      <c r="J427" s="15"/>
    </row>
    <row r="428" spans="1:10" ht="16.5" customHeight="1">
      <c r="B428" s="34"/>
      <c r="C428" s="35"/>
      <c r="D428" s="35"/>
      <c r="E428" s="64"/>
      <c r="F428" s="36"/>
      <c r="G428" s="37"/>
      <c r="H428" s="38"/>
      <c r="I428" s="39"/>
      <c r="J428" s="15"/>
    </row>
    <row r="429" spans="1:10" ht="16.5" customHeight="1">
      <c r="A429" s="1">
        <v>4</v>
      </c>
      <c r="B429" s="45"/>
      <c r="C429" s="22"/>
      <c r="D429" s="22"/>
      <c r="E429" s="63"/>
      <c r="F429" s="23"/>
      <c r="G429" s="24"/>
      <c r="H429" s="25"/>
      <c r="I429" s="26"/>
      <c r="J429" s="15"/>
    </row>
    <row r="430" spans="1:10" ht="16.5" customHeight="1">
      <c r="B430" s="34"/>
      <c r="C430" s="35"/>
      <c r="D430" s="35"/>
      <c r="E430" s="91"/>
      <c r="F430" s="36"/>
      <c r="G430" s="37"/>
      <c r="H430" s="38"/>
      <c r="I430" s="39"/>
      <c r="J430" s="15"/>
    </row>
    <row r="431" spans="1:10" ht="16.5" customHeight="1">
      <c r="A431" s="1">
        <v>5</v>
      </c>
      <c r="B431" s="45"/>
      <c r="C431" s="22"/>
      <c r="D431" s="22"/>
      <c r="E431" s="104"/>
      <c r="F431" s="23"/>
      <c r="G431" s="24"/>
      <c r="H431" s="25"/>
      <c r="I431" s="26"/>
      <c r="J431" s="15"/>
    </row>
    <row r="432" spans="1:10" ht="16.5" customHeight="1">
      <c r="B432" s="34"/>
      <c r="C432" s="35"/>
      <c r="D432" s="35"/>
      <c r="E432" s="91"/>
      <c r="F432" s="36"/>
      <c r="G432" s="37"/>
      <c r="H432" s="38"/>
      <c r="I432" s="39"/>
      <c r="J432" s="15"/>
    </row>
    <row r="433" spans="1:10" ht="16.5" customHeight="1">
      <c r="A433" s="1">
        <v>6</v>
      </c>
      <c r="B433" s="45"/>
      <c r="C433" s="22"/>
      <c r="D433" s="22"/>
      <c r="E433" s="104"/>
      <c r="F433" s="23"/>
      <c r="G433" s="24"/>
      <c r="H433" s="25"/>
      <c r="I433" s="26"/>
      <c r="J433" s="15"/>
    </row>
    <row r="434" spans="1:10" ht="16.5" customHeight="1">
      <c r="B434" s="34"/>
      <c r="C434" s="35"/>
      <c r="D434" s="107"/>
      <c r="E434" s="91"/>
      <c r="F434" s="108"/>
      <c r="G434" s="37"/>
      <c r="H434" s="38"/>
      <c r="I434" s="39"/>
      <c r="J434" s="15"/>
    </row>
    <row r="435" spans="1:10" ht="16.5" customHeight="1">
      <c r="A435" s="1">
        <v>7</v>
      </c>
      <c r="B435" s="45"/>
      <c r="C435" s="22"/>
      <c r="D435" s="22"/>
      <c r="E435" s="63"/>
      <c r="F435" s="23"/>
      <c r="G435" s="24"/>
      <c r="H435" s="25"/>
      <c r="I435" s="26"/>
      <c r="J435" s="15"/>
    </row>
    <row r="436" spans="1:10" ht="16.5" customHeight="1">
      <c r="B436" s="34"/>
      <c r="C436" s="35"/>
      <c r="D436" s="107"/>
      <c r="E436" s="91"/>
      <c r="F436" s="108"/>
      <c r="G436" s="37"/>
      <c r="H436" s="38"/>
      <c r="I436" s="39"/>
      <c r="J436" s="15"/>
    </row>
    <row r="437" spans="1:10" ht="16.5" customHeight="1">
      <c r="A437" s="1">
        <v>8</v>
      </c>
      <c r="B437" s="45"/>
      <c r="C437" s="22"/>
      <c r="D437" s="22"/>
      <c r="E437" s="63"/>
      <c r="F437" s="23"/>
      <c r="G437" s="24"/>
      <c r="H437" s="25"/>
      <c r="I437" s="26"/>
      <c r="J437" s="15"/>
    </row>
    <row r="438" spans="1:10" ht="16.5" customHeight="1">
      <c r="B438" s="34"/>
      <c r="C438" s="35"/>
      <c r="D438" s="107"/>
      <c r="E438" s="91"/>
      <c r="F438" s="108"/>
      <c r="G438" s="37"/>
      <c r="H438" s="38"/>
      <c r="I438" s="39"/>
      <c r="J438" s="15"/>
    </row>
    <row r="439" spans="1:10" ht="16.5" customHeight="1">
      <c r="A439" s="1">
        <v>9</v>
      </c>
      <c r="B439" s="45"/>
      <c r="C439" s="22"/>
      <c r="D439" s="22"/>
      <c r="E439" s="104"/>
      <c r="F439" s="105"/>
      <c r="G439" s="24"/>
      <c r="H439" s="25"/>
      <c r="I439" s="26"/>
      <c r="J439" s="15"/>
    </row>
    <row r="440" spans="1:10" ht="16.5" customHeight="1">
      <c r="B440" s="34"/>
      <c r="C440" s="35"/>
      <c r="D440" s="107"/>
      <c r="E440" s="91"/>
      <c r="F440" s="108"/>
      <c r="G440" s="37"/>
      <c r="H440" s="38"/>
      <c r="I440" s="39"/>
      <c r="J440" s="15"/>
    </row>
    <row r="441" spans="1:10" ht="16.5" customHeight="1">
      <c r="A441" s="1">
        <v>10</v>
      </c>
      <c r="B441" s="45"/>
      <c r="C441" s="22"/>
      <c r="D441" s="103"/>
      <c r="E441" s="104"/>
      <c r="F441" s="105"/>
      <c r="G441" s="24"/>
      <c r="H441" s="25"/>
      <c r="I441" s="26"/>
      <c r="J441" s="15"/>
    </row>
    <row r="442" spans="1:10" ht="16.5" customHeight="1">
      <c r="B442" s="34"/>
      <c r="C442" s="35"/>
      <c r="D442" s="107"/>
      <c r="E442" s="91"/>
      <c r="F442" s="108"/>
      <c r="G442" s="37"/>
      <c r="H442" s="38"/>
      <c r="I442" s="39"/>
      <c r="J442" s="15"/>
    </row>
    <row r="443" spans="1:10" ht="16.5" customHeight="1">
      <c r="A443" s="1">
        <v>11</v>
      </c>
      <c r="B443" s="45"/>
      <c r="C443" s="22"/>
      <c r="D443" s="103"/>
      <c r="E443" s="104"/>
      <c r="F443" s="105"/>
      <c r="G443" s="24"/>
      <c r="H443" s="25"/>
      <c r="I443" s="26"/>
      <c r="J443" s="15"/>
    </row>
    <row r="444" spans="1:10" ht="16.5" customHeight="1">
      <c r="B444" s="34"/>
      <c r="C444" s="35"/>
      <c r="D444" s="107"/>
      <c r="E444" s="91"/>
      <c r="F444" s="108"/>
      <c r="G444" s="37"/>
      <c r="H444" s="38"/>
      <c r="I444" s="39"/>
      <c r="J444" s="15"/>
    </row>
    <row r="445" spans="1:10" ht="16.5" customHeight="1">
      <c r="A445" s="1">
        <v>12</v>
      </c>
      <c r="B445" s="45"/>
      <c r="C445" s="22"/>
      <c r="D445" s="103"/>
      <c r="E445" s="104"/>
      <c r="F445" s="105"/>
      <c r="G445" s="24"/>
      <c r="H445" s="25"/>
      <c r="I445" s="26"/>
      <c r="J445" s="15"/>
    </row>
    <row r="446" spans="1:10" ht="16.5" customHeight="1">
      <c r="B446" s="34"/>
      <c r="C446" s="35"/>
      <c r="D446" s="107"/>
      <c r="E446" s="91"/>
      <c r="F446" s="108"/>
      <c r="G446" s="37"/>
      <c r="H446" s="38"/>
      <c r="I446" s="39"/>
      <c r="J446" s="15"/>
    </row>
    <row r="447" spans="1:10" ht="16.5" customHeight="1">
      <c r="A447" s="1">
        <v>13</v>
      </c>
      <c r="B447" s="45"/>
      <c r="C447" s="22"/>
      <c r="D447" s="103"/>
      <c r="E447" s="104"/>
      <c r="F447" s="105"/>
      <c r="G447" s="24"/>
      <c r="H447" s="25"/>
      <c r="I447" s="26"/>
      <c r="J447" s="15"/>
    </row>
    <row r="448" spans="1:10" ht="16.5" customHeight="1">
      <c r="B448" s="34"/>
      <c r="C448" s="35"/>
      <c r="D448" s="107"/>
      <c r="E448" s="91"/>
      <c r="F448" s="108"/>
      <c r="G448" s="37"/>
      <c r="H448" s="38"/>
      <c r="I448" s="39"/>
      <c r="J448" s="15"/>
    </row>
    <row r="449" spans="1:10" ht="16.5" customHeight="1">
      <c r="A449" s="1">
        <v>14</v>
      </c>
      <c r="B449" s="45"/>
      <c r="C449" s="23"/>
      <c r="D449" s="103"/>
      <c r="E449" s="104"/>
      <c r="F449" s="105"/>
      <c r="G449" s="24"/>
      <c r="H449" s="25"/>
      <c r="I449" s="26"/>
      <c r="J449" s="15"/>
    </row>
    <row r="450" spans="1:10" ht="16.5" customHeight="1">
      <c r="B450" s="34"/>
      <c r="C450" s="35"/>
      <c r="D450" s="107"/>
      <c r="E450" s="91"/>
      <c r="F450" s="108"/>
      <c r="G450" s="37"/>
      <c r="H450" s="38"/>
      <c r="I450" s="39"/>
      <c r="J450" s="15"/>
    </row>
    <row r="451" spans="1:10" ht="16.5" customHeight="1">
      <c r="A451" s="1">
        <v>15</v>
      </c>
      <c r="B451" s="45"/>
      <c r="C451" s="22"/>
      <c r="D451" s="103"/>
      <c r="E451" s="104"/>
      <c r="F451" s="105"/>
      <c r="G451" s="24"/>
      <c r="H451" s="25"/>
      <c r="I451" s="26"/>
      <c r="J451" s="15"/>
    </row>
    <row r="452" spans="1:10" ht="16.5" customHeight="1">
      <c r="B452" s="34"/>
      <c r="C452" s="35"/>
      <c r="D452" s="107"/>
      <c r="E452" s="91"/>
      <c r="F452" s="108"/>
      <c r="G452" s="37"/>
      <c r="H452" s="38"/>
      <c r="I452" s="39"/>
      <c r="J452" s="15"/>
    </row>
    <row r="453" spans="1:10" ht="16.5" customHeight="1">
      <c r="A453" s="1">
        <v>16</v>
      </c>
      <c r="B453" s="130"/>
      <c r="C453" s="53"/>
      <c r="D453" s="119"/>
      <c r="E453" s="93"/>
      <c r="F453" s="77"/>
      <c r="G453" s="54"/>
      <c r="H453" s="55"/>
      <c r="I453" s="66"/>
      <c r="J453" s="15"/>
    </row>
    <row r="454" spans="1:10" ht="16.5" customHeight="1">
      <c r="B454" s="7"/>
      <c r="C454" s="8"/>
      <c r="D454" s="99"/>
      <c r="E454" s="87"/>
      <c r="F454" s="100"/>
      <c r="G454" s="10"/>
      <c r="H454" s="11"/>
      <c r="I454" s="12"/>
      <c r="J454" s="15"/>
    </row>
    <row r="455" spans="1:10" ht="16.5" customHeight="1">
      <c r="A455" s="1">
        <v>1</v>
      </c>
      <c r="B455" s="21"/>
      <c r="C455" s="89"/>
      <c r="D455" s="103"/>
      <c r="E455" s="104"/>
      <c r="F455" s="105"/>
      <c r="G455" s="24"/>
      <c r="H455" s="25"/>
      <c r="I455" s="26"/>
      <c r="J455" s="15"/>
    </row>
    <row r="456" spans="1:10" ht="16.5" customHeight="1">
      <c r="B456" s="34"/>
      <c r="C456" s="35"/>
      <c r="D456" s="107"/>
      <c r="E456" s="91"/>
      <c r="F456" s="108"/>
      <c r="G456" s="37"/>
      <c r="H456" s="38"/>
      <c r="I456" s="39"/>
      <c r="J456" s="15"/>
    </row>
    <row r="457" spans="1:10" ht="16.5" customHeight="1">
      <c r="A457" s="1">
        <v>2</v>
      </c>
      <c r="B457" s="45"/>
      <c r="C457" s="22"/>
      <c r="D457" s="103"/>
      <c r="E457" s="104"/>
      <c r="F457" s="105"/>
      <c r="G457" s="24"/>
      <c r="H457" s="25"/>
      <c r="I457" s="26"/>
      <c r="J457" s="15"/>
    </row>
    <row r="458" spans="1:10" ht="16.5" customHeight="1">
      <c r="B458" s="34"/>
      <c r="C458" s="35"/>
      <c r="D458" s="35"/>
      <c r="E458" s="64"/>
      <c r="F458" s="36"/>
      <c r="G458" s="37"/>
      <c r="H458" s="38"/>
      <c r="I458" s="39"/>
      <c r="J458" s="15"/>
    </row>
    <row r="459" spans="1:10" ht="16.5" customHeight="1">
      <c r="A459" s="1">
        <v>3</v>
      </c>
      <c r="B459" s="45"/>
      <c r="C459" s="89"/>
      <c r="D459" s="22"/>
      <c r="E459" s="63"/>
      <c r="F459" s="23"/>
      <c r="G459" s="24"/>
      <c r="H459" s="25"/>
      <c r="I459" s="26"/>
      <c r="J459" s="15"/>
    </row>
    <row r="460" spans="1:10" ht="16.5" customHeight="1">
      <c r="B460" s="34"/>
      <c r="C460" s="35"/>
      <c r="D460" s="35"/>
      <c r="E460" s="64"/>
      <c r="F460" s="36"/>
      <c r="G460" s="37"/>
      <c r="H460" s="38"/>
      <c r="I460" s="39"/>
      <c r="J460" s="15"/>
    </row>
    <row r="461" spans="1:10" ht="16.5" customHeight="1">
      <c r="A461" s="1">
        <v>4</v>
      </c>
      <c r="B461" s="45"/>
      <c r="C461" s="22"/>
      <c r="D461" s="22"/>
      <c r="E461" s="63"/>
      <c r="F461" s="23"/>
      <c r="G461" s="24"/>
      <c r="H461" s="25"/>
      <c r="I461" s="26"/>
      <c r="J461" s="15"/>
    </row>
    <row r="462" spans="1:10" ht="16.5" customHeight="1">
      <c r="B462" s="34"/>
      <c r="C462" s="35"/>
      <c r="D462" s="35"/>
      <c r="E462" s="91"/>
      <c r="F462" s="36"/>
      <c r="G462" s="37"/>
      <c r="H462" s="38"/>
      <c r="I462" s="39"/>
      <c r="J462" s="15"/>
    </row>
    <row r="463" spans="1:10" ht="16.5" customHeight="1">
      <c r="A463" s="1">
        <v>5</v>
      </c>
      <c r="B463" s="45"/>
      <c r="C463" s="22"/>
      <c r="D463" s="22"/>
      <c r="E463" s="104"/>
      <c r="F463" s="23"/>
      <c r="G463" s="24"/>
      <c r="H463" s="25"/>
      <c r="I463" s="26"/>
      <c r="J463" s="15"/>
    </row>
    <row r="464" spans="1:10" ht="16.5" customHeight="1">
      <c r="B464" s="34"/>
      <c r="C464" s="35"/>
      <c r="D464" s="35"/>
      <c r="E464" s="91"/>
      <c r="F464" s="36"/>
      <c r="G464" s="37"/>
      <c r="H464" s="38"/>
      <c r="I464" s="39"/>
      <c r="J464" s="15"/>
    </row>
    <row r="465" spans="1:10" ht="16.5" customHeight="1">
      <c r="A465" s="1">
        <v>6</v>
      </c>
      <c r="B465" s="45"/>
      <c r="C465" s="22"/>
      <c r="D465" s="22"/>
      <c r="E465" s="104"/>
      <c r="F465" s="23"/>
      <c r="G465" s="24"/>
      <c r="H465" s="25"/>
      <c r="I465" s="26"/>
      <c r="J465" s="15"/>
    </row>
    <row r="466" spans="1:10" ht="16.5" customHeight="1">
      <c r="B466" s="34"/>
      <c r="C466" s="35"/>
      <c r="D466" s="107"/>
      <c r="E466" s="91"/>
      <c r="F466" s="108"/>
      <c r="G466" s="37"/>
      <c r="H466" s="38"/>
      <c r="I466" s="39"/>
      <c r="J466" s="15"/>
    </row>
    <row r="467" spans="1:10" ht="16.5" customHeight="1">
      <c r="A467" s="1">
        <v>7</v>
      </c>
      <c r="B467" s="45"/>
      <c r="C467" s="22"/>
      <c r="D467" s="22"/>
      <c r="E467" s="63"/>
      <c r="F467" s="23"/>
      <c r="G467" s="24"/>
      <c r="H467" s="25"/>
      <c r="I467" s="26"/>
      <c r="J467" s="15"/>
    </row>
    <row r="468" spans="1:10" ht="16.5" customHeight="1">
      <c r="B468" s="34"/>
      <c r="C468" s="35"/>
      <c r="D468" s="107"/>
      <c r="E468" s="91"/>
      <c r="F468" s="108"/>
      <c r="G468" s="37"/>
      <c r="H468" s="38"/>
      <c r="I468" s="39"/>
      <c r="J468" s="15"/>
    </row>
    <row r="469" spans="1:10" ht="16.5" customHeight="1">
      <c r="A469" s="1">
        <v>8</v>
      </c>
      <c r="B469" s="45"/>
      <c r="C469" s="22"/>
      <c r="D469" s="22"/>
      <c r="E469" s="63"/>
      <c r="F469" s="23"/>
      <c r="G469" s="24"/>
      <c r="H469" s="25"/>
      <c r="I469" s="26"/>
      <c r="J469" s="15"/>
    </row>
    <row r="470" spans="1:10" ht="16.5" customHeight="1">
      <c r="B470" s="34"/>
      <c r="C470" s="35"/>
      <c r="D470" s="107"/>
      <c r="E470" s="91"/>
      <c r="F470" s="108"/>
      <c r="G470" s="37"/>
      <c r="H470" s="38"/>
      <c r="I470" s="39"/>
      <c r="J470" s="15"/>
    </row>
    <row r="471" spans="1:10" ht="16.5" customHeight="1">
      <c r="A471" s="1">
        <v>9</v>
      </c>
      <c r="B471" s="45"/>
      <c r="C471" s="22"/>
      <c r="D471" s="22"/>
      <c r="E471" s="104"/>
      <c r="F471" s="105"/>
      <c r="G471" s="24"/>
      <c r="H471" s="25"/>
      <c r="I471" s="26"/>
      <c r="J471" s="15"/>
    </row>
    <row r="472" spans="1:10" ht="16.5" customHeight="1">
      <c r="B472" s="34"/>
      <c r="C472" s="35"/>
      <c r="D472" s="107"/>
      <c r="E472" s="91"/>
      <c r="F472" s="108"/>
      <c r="G472" s="37"/>
      <c r="H472" s="38"/>
      <c r="I472" s="39"/>
      <c r="J472" s="15"/>
    </row>
    <row r="473" spans="1:10" ht="16.5" customHeight="1">
      <c r="A473" s="1">
        <v>10</v>
      </c>
      <c r="B473" s="45"/>
      <c r="C473" s="22"/>
      <c r="D473" s="103"/>
      <c r="E473" s="104"/>
      <c r="F473" s="105"/>
      <c r="G473" s="24"/>
      <c r="H473" s="25"/>
      <c r="I473" s="26"/>
      <c r="J473" s="15"/>
    </row>
    <row r="474" spans="1:10" ht="16.5" customHeight="1">
      <c r="B474" s="34"/>
      <c r="C474" s="35"/>
      <c r="D474" s="107"/>
      <c r="E474" s="91"/>
      <c r="F474" s="108"/>
      <c r="G474" s="37"/>
      <c r="H474" s="38"/>
      <c r="I474" s="39"/>
      <c r="J474" s="15"/>
    </row>
    <row r="475" spans="1:10" ht="16.5" customHeight="1">
      <c r="A475" s="1">
        <v>11</v>
      </c>
      <c r="B475" s="45"/>
      <c r="C475" s="22"/>
      <c r="D475" s="103"/>
      <c r="E475" s="104"/>
      <c r="F475" s="105"/>
      <c r="G475" s="24"/>
      <c r="H475" s="25"/>
      <c r="I475" s="26"/>
      <c r="J475" s="15"/>
    </row>
    <row r="476" spans="1:10" ht="16.5" customHeight="1">
      <c r="B476" s="34"/>
      <c r="C476" s="35"/>
      <c r="D476" s="107"/>
      <c r="E476" s="91"/>
      <c r="F476" s="108"/>
      <c r="G476" s="37"/>
      <c r="H476" s="38"/>
      <c r="I476" s="39"/>
      <c r="J476" s="15"/>
    </row>
    <row r="477" spans="1:10" ht="16.5" customHeight="1">
      <c r="A477" s="1">
        <v>12</v>
      </c>
      <c r="B477" s="45"/>
      <c r="C477" s="22"/>
      <c r="D477" s="103"/>
      <c r="E477" s="104"/>
      <c r="F477" s="105"/>
      <c r="G477" s="24"/>
      <c r="H477" s="25"/>
      <c r="I477" s="26"/>
      <c r="J477" s="15"/>
    </row>
    <row r="478" spans="1:10" ht="16.5" customHeight="1">
      <c r="B478" s="34"/>
      <c r="C478" s="35"/>
      <c r="D478" s="107"/>
      <c r="E478" s="91"/>
      <c r="F478" s="108"/>
      <c r="G478" s="37"/>
      <c r="H478" s="38"/>
      <c r="I478" s="39"/>
      <c r="J478" s="15"/>
    </row>
    <row r="479" spans="1:10" ht="16.5" customHeight="1">
      <c r="A479" s="1">
        <v>13</v>
      </c>
      <c r="B479" s="45"/>
      <c r="C479" s="22"/>
      <c r="D479" s="103"/>
      <c r="E479" s="104"/>
      <c r="F479" s="105"/>
      <c r="G479" s="24"/>
      <c r="H479" s="25"/>
      <c r="I479" s="26"/>
      <c r="J479" s="15"/>
    </row>
    <row r="480" spans="1:10" ht="16.5" customHeight="1">
      <c r="B480" s="34"/>
      <c r="C480" s="35"/>
      <c r="D480" s="107"/>
      <c r="E480" s="91"/>
      <c r="F480" s="108"/>
      <c r="G480" s="37"/>
      <c r="H480" s="38"/>
      <c r="I480" s="39"/>
      <c r="J480" s="15"/>
    </row>
    <row r="481" spans="1:10" ht="16.5" customHeight="1">
      <c r="A481" s="1">
        <v>14</v>
      </c>
      <c r="B481" s="45"/>
      <c r="C481" s="23"/>
      <c r="D481" s="103"/>
      <c r="E481" s="104"/>
      <c r="F481" s="105"/>
      <c r="G481" s="24"/>
      <c r="H481" s="25"/>
      <c r="I481" s="26"/>
      <c r="J481" s="15"/>
    </row>
    <row r="482" spans="1:10" ht="16.5" customHeight="1">
      <c r="B482" s="34"/>
      <c r="C482" s="35"/>
      <c r="D482" s="107"/>
      <c r="E482" s="91"/>
      <c r="F482" s="108"/>
      <c r="G482" s="37"/>
      <c r="H482" s="38"/>
      <c r="I482" s="39"/>
      <c r="J482" s="15"/>
    </row>
    <row r="483" spans="1:10" ht="16.5" customHeight="1">
      <c r="A483" s="1">
        <v>15</v>
      </c>
      <c r="B483" s="45"/>
      <c r="C483" s="22"/>
      <c r="D483" s="103"/>
      <c r="E483" s="104"/>
      <c r="F483" s="105"/>
      <c r="G483" s="24"/>
      <c r="H483" s="25"/>
      <c r="I483" s="26"/>
      <c r="J483" s="15"/>
    </row>
    <row r="484" spans="1:10" ht="16.5" customHeight="1">
      <c r="B484" s="34"/>
      <c r="C484" s="35"/>
      <c r="D484" s="107"/>
      <c r="E484" s="91"/>
      <c r="F484" s="108"/>
      <c r="G484" s="37"/>
      <c r="H484" s="38"/>
      <c r="I484" s="39"/>
      <c r="J484" s="15"/>
    </row>
    <row r="485" spans="1:10" ht="16.5" customHeight="1">
      <c r="A485" s="1">
        <v>16</v>
      </c>
      <c r="B485" s="130"/>
      <c r="C485" s="53"/>
      <c r="D485" s="119"/>
      <c r="E485" s="93"/>
      <c r="F485" s="77"/>
      <c r="G485" s="54"/>
      <c r="H485" s="55"/>
      <c r="I485" s="66"/>
      <c r="J485" s="15"/>
    </row>
    <row r="486" spans="1:10" ht="16.5" customHeight="1">
      <c r="B486" s="7"/>
      <c r="C486" s="8"/>
      <c r="D486" s="99"/>
      <c r="E486" s="87"/>
      <c r="F486" s="100"/>
      <c r="G486" s="10"/>
      <c r="H486" s="11"/>
      <c r="I486" s="12"/>
      <c r="J486" s="15"/>
    </row>
    <row r="487" spans="1:10" ht="16.5" customHeight="1">
      <c r="A487" s="1">
        <v>1</v>
      </c>
      <c r="B487" s="21"/>
      <c r="C487" s="89"/>
      <c r="D487" s="103"/>
      <c r="E487" s="104"/>
      <c r="F487" s="105"/>
      <c r="G487" s="24"/>
      <c r="H487" s="25"/>
      <c r="I487" s="26"/>
      <c r="J487" s="15"/>
    </row>
    <row r="488" spans="1:10" ht="16.5" customHeight="1">
      <c r="B488" s="34"/>
      <c r="C488" s="35"/>
      <c r="D488" s="107"/>
      <c r="E488" s="91"/>
      <c r="F488" s="108"/>
      <c r="G488" s="37"/>
      <c r="H488" s="38"/>
      <c r="I488" s="39"/>
      <c r="J488" s="15"/>
    </row>
    <row r="489" spans="1:10" ht="16.5" customHeight="1">
      <c r="A489" s="1">
        <v>2</v>
      </c>
      <c r="B489" s="45"/>
      <c r="C489" s="22"/>
      <c r="D489" s="103"/>
      <c r="E489" s="104"/>
      <c r="F489" s="105"/>
      <c r="G489" s="24"/>
      <c r="H489" s="25"/>
      <c r="I489" s="26"/>
      <c r="J489" s="15"/>
    </row>
    <row r="490" spans="1:10" ht="16.5" customHeight="1">
      <c r="B490" s="34"/>
      <c r="C490" s="35"/>
      <c r="D490" s="35"/>
      <c r="E490" s="64"/>
      <c r="F490" s="36"/>
      <c r="G490" s="37"/>
      <c r="H490" s="38"/>
      <c r="I490" s="39"/>
      <c r="J490" s="15"/>
    </row>
    <row r="491" spans="1:10" ht="16.5" customHeight="1">
      <c r="A491" s="1">
        <v>3</v>
      </c>
      <c r="B491" s="45"/>
      <c r="C491" s="89"/>
      <c r="D491" s="22"/>
      <c r="E491" s="63"/>
      <c r="F491" s="23"/>
      <c r="G491" s="24"/>
      <c r="H491" s="25"/>
      <c r="I491" s="26"/>
      <c r="J491" s="15"/>
    </row>
    <row r="492" spans="1:10" ht="16.5" customHeight="1">
      <c r="B492" s="34"/>
      <c r="C492" s="35"/>
      <c r="D492" s="35"/>
      <c r="E492" s="64"/>
      <c r="F492" s="36"/>
      <c r="G492" s="37"/>
      <c r="H492" s="38"/>
      <c r="I492" s="39"/>
      <c r="J492" s="15"/>
    </row>
    <row r="493" spans="1:10" ht="16.5" customHeight="1">
      <c r="A493" s="1">
        <v>4</v>
      </c>
      <c r="B493" s="45"/>
      <c r="C493" s="22"/>
      <c r="D493" s="22"/>
      <c r="E493" s="63"/>
      <c r="F493" s="23"/>
      <c r="G493" s="24"/>
      <c r="H493" s="25"/>
      <c r="I493" s="26"/>
      <c r="J493" s="15"/>
    </row>
    <row r="494" spans="1:10" ht="16.5" customHeight="1">
      <c r="B494" s="34"/>
      <c r="C494" s="35"/>
      <c r="D494" s="35"/>
      <c r="E494" s="91"/>
      <c r="F494" s="36"/>
      <c r="G494" s="37"/>
      <c r="H494" s="38"/>
      <c r="I494" s="39"/>
      <c r="J494" s="15"/>
    </row>
    <row r="495" spans="1:10" ht="16.5" customHeight="1">
      <c r="A495" s="1">
        <v>5</v>
      </c>
      <c r="B495" s="45"/>
      <c r="C495" s="22"/>
      <c r="D495" s="22"/>
      <c r="E495" s="104"/>
      <c r="F495" s="23"/>
      <c r="G495" s="24"/>
      <c r="H495" s="25"/>
      <c r="I495" s="26"/>
      <c r="J495" s="15"/>
    </row>
    <row r="496" spans="1:10" ht="16.5" customHeight="1">
      <c r="B496" s="34"/>
      <c r="C496" s="35"/>
      <c r="D496" s="35"/>
      <c r="E496" s="91"/>
      <c r="F496" s="36"/>
      <c r="G496" s="37"/>
      <c r="H496" s="38"/>
      <c r="I496" s="39"/>
      <c r="J496" s="15"/>
    </row>
    <row r="497" spans="1:10" ht="16.5" customHeight="1">
      <c r="A497" s="1">
        <v>6</v>
      </c>
      <c r="B497" s="45"/>
      <c r="C497" s="22"/>
      <c r="D497" s="22"/>
      <c r="E497" s="104"/>
      <c r="F497" s="23"/>
      <c r="G497" s="24"/>
      <c r="H497" s="25"/>
      <c r="I497" s="26"/>
      <c r="J497" s="15"/>
    </row>
    <row r="498" spans="1:10" ht="16.5" customHeight="1">
      <c r="B498" s="34"/>
      <c r="C498" s="35"/>
      <c r="D498" s="107"/>
      <c r="E498" s="91"/>
      <c r="F498" s="108"/>
      <c r="G498" s="37"/>
      <c r="H498" s="38"/>
      <c r="I498" s="39"/>
      <c r="J498" s="15"/>
    </row>
    <row r="499" spans="1:10" ht="16.5" customHeight="1">
      <c r="A499" s="1">
        <v>7</v>
      </c>
      <c r="B499" s="45"/>
      <c r="C499" s="22"/>
      <c r="D499" s="22"/>
      <c r="E499" s="63"/>
      <c r="F499" s="23"/>
      <c r="G499" s="24"/>
      <c r="H499" s="25"/>
      <c r="I499" s="26"/>
      <c r="J499" s="15"/>
    </row>
    <row r="500" spans="1:10" ht="16.5" customHeight="1">
      <c r="B500" s="34"/>
      <c r="C500" s="35"/>
      <c r="D500" s="107"/>
      <c r="E500" s="91"/>
      <c r="F500" s="108"/>
      <c r="G500" s="37"/>
      <c r="H500" s="38"/>
      <c r="I500" s="39"/>
      <c r="J500" s="15"/>
    </row>
    <row r="501" spans="1:10" ht="16.5" customHeight="1">
      <c r="A501" s="1">
        <v>8</v>
      </c>
      <c r="B501" s="45"/>
      <c r="C501" s="22"/>
      <c r="D501" s="22"/>
      <c r="E501" s="63"/>
      <c r="F501" s="23"/>
      <c r="G501" s="24"/>
      <c r="H501" s="25"/>
      <c r="I501" s="26"/>
      <c r="J501" s="15"/>
    </row>
    <row r="502" spans="1:10" ht="16.5" customHeight="1">
      <c r="B502" s="34"/>
      <c r="C502" s="35"/>
      <c r="D502" s="107"/>
      <c r="E502" s="91"/>
      <c r="F502" s="108"/>
      <c r="G502" s="37"/>
      <c r="H502" s="38"/>
      <c r="I502" s="39"/>
      <c r="J502" s="15"/>
    </row>
    <row r="503" spans="1:10" ht="16.5" customHeight="1">
      <c r="A503" s="1">
        <v>9</v>
      </c>
      <c r="B503" s="45"/>
      <c r="C503" s="22"/>
      <c r="D503" s="22"/>
      <c r="E503" s="104"/>
      <c r="F503" s="105"/>
      <c r="G503" s="24"/>
      <c r="H503" s="25"/>
      <c r="I503" s="26"/>
      <c r="J503" s="15"/>
    </row>
    <row r="504" spans="1:10" ht="16.5" customHeight="1">
      <c r="B504" s="34"/>
      <c r="C504" s="35"/>
      <c r="D504" s="107"/>
      <c r="E504" s="91"/>
      <c r="F504" s="108"/>
      <c r="G504" s="37"/>
      <c r="H504" s="38"/>
      <c r="I504" s="39"/>
      <c r="J504" s="15"/>
    </row>
    <row r="505" spans="1:10" ht="16.5" customHeight="1">
      <c r="A505" s="1">
        <v>10</v>
      </c>
      <c r="B505" s="45"/>
      <c r="C505" s="22"/>
      <c r="D505" s="103"/>
      <c r="E505" s="104"/>
      <c r="F505" s="105"/>
      <c r="G505" s="24"/>
      <c r="H505" s="25"/>
      <c r="I505" s="26"/>
      <c r="J505" s="15"/>
    </row>
    <row r="506" spans="1:10" ht="16.5" customHeight="1">
      <c r="B506" s="34"/>
      <c r="C506" s="35"/>
      <c r="D506" s="107"/>
      <c r="E506" s="91"/>
      <c r="F506" s="108"/>
      <c r="G506" s="37"/>
      <c r="H506" s="38"/>
      <c r="I506" s="39"/>
      <c r="J506" s="15"/>
    </row>
    <row r="507" spans="1:10" ht="16.5" customHeight="1">
      <c r="A507" s="1">
        <v>11</v>
      </c>
      <c r="B507" s="45"/>
      <c r="C507" s="22"/>
      <c r="D507" s="103"/>
      <c r="E507" s="104"/>
      <c r="F507" s="105"/>
      <c r="G507" s="24"/>
      <c r="H507" s="25"/>
      <c r="I507" s="26"/>
      <c r="J507" s="15"/>
    </row>
    <row r="508" spans="1:10" ht="16.5" customHeight="1">
      <c r="B508" s="34"/>
      <c r="C508" s="35"/>
      <c r="D508" s="107"/>
      <c r="E508" s="91"/>
      <c r="F508" s="108"/>
      <c r="G508" s="37"/>
      <c r="H508" s="38"/>
      <c r="I508" s="39"/>
      <c r="J508" s="15"/>
    </row>
    <row r="509" spans="1:10" ht="16.5" customHeight="1">
      <c r="A509" s="1">
        <v>12</v>
      </c>
      <c r="B509" s="45"/>
      <c r="C509" s="22"/>
      <c r="D509" s="103"/>
      <c r="E509" s="104"/>
      <c r="F509" s="105"/>
      <c r="G509" s="24"/>
      <c r="H509" s="25"/>
      <c r="I509" s="26"/>
      <c r="J509" s="15"/>
    </row>
    <row r="510" spans="1:10" ht="16.5" customHeight="1">
      <c r="B510" s="34"/>
      <c r="C510" s="35"/>
      <c r="D510" s="107"/>
      <c r="E510" s="91"/>
      <c r="F510" s="108"/>
      <c r="G510" s="37"/>
      <c r="H510" s="38"/>
      <c r="I510" s="39"/>
      <c r="J510" s="15"/>
    </row>
    <row r="511" spans="1:10" ht="16.5" customHeight="1">
      <c r="A511" s="1">
        <v>13</v>
      </c>
      <c r="B511" s="45"/>
      <c r="C511" s="22"/>
      <c r="D511" s="103"/>
      <c r="E511" s="104"/>
      <c r="F511" s="105"/>
      <c r="G511" s="24"/>
      <c r="H511" s="25"/>
      <c r="I511" s="26"/>
      <c r="J511" s="15"/>
    </row>
    <row r="512" spans="1:10" ht="16.5" customHeight="1">
      <c r="B512" s="34"/>
      <c r="C512" s="35"/>
      <c r="D512" s="107"/>
      <c r="E512" s="91"/>
      <c r="F512" s="108"/>
      <c r="G512" s="37"/>
      <c r="H512" s="38"/>
      <c r="I512" s="39"/>
      <c r="J512" s="15"/>
    </row>
    <row r="513" spans="1:10" ht="16.5" customHeight="1">
      <c r="A513" s="1">
        <v>14</v>
      </c>
      <c r="B513" s="45"/>
      <c r="C513" s="23"/>
      <c r="D513" s="103"/>
      <c r="E513" s="104"/>
      <c r="F513" s="105"/>
      <c r="G513" s="24"/>
      <c r="H513" s="25"/>
      <c r="I513" s="26"/>
      <c r="J513" s="15"/>
    </row>
    <row r="514" spans="1:10" ht="16.5" customHeight="1">
      <c r="B514" s="34"/>
      <c r="C514" s="35"/>
      <c r="D514" s="107"/>
      <c r="E514" s="91"/>
      <c r="F514" s="108"/>
      <c r="G514" s="37"/>
      <c r="H514" s="38"/>
      <c r="I514" s="39"/>
      <c r="J514" s="15"/>
    </row>
    <row r="515" spans="1:10" ht="16.5" customHeight="1">
      <c r="A515" s="1">
        <v>15</v>
      </c>
      <c r="B515" s="45"/>
      <c r="C515" s="22"/>
      <c r="D515" s="103"/>
      <c r="E515" s="104"/>
      <c r="F515" s="105"/>
      <c r="G515" s="24"/>
      <c r="H515" s="25"/>
      <c r="I515" s="26"/>
      <c r="J515" s="15"/>
    </row>
    <row r="516" spans="1:10" ht="16.5" customHeight="1">
      <c r="B516" s="34"/>
      <c r="C516" s="35"/>
      <c r="D516" s="107"/>
      <c r="E516" s="91"/>
      <c r="F516" s="108"/>
      <c r="G516" s="37"/>
      <c r="H516" s="38"/>
      <c r="I516" s="39"/>
      <c r="J516" s="15"/>
    </row>
    <row r="517" spans="1:10" ht="16.5" customHeight="1">
      <c r="A517" s="1">
        <v>16</v>
      </c>
      <c r="B517" s="130"/>
      <c r="C517" s="53"/>
      <c r="D517" s="119"/>
      <c r="E517" s="93"/>
      <c r="F517" s="77"/>
      <c r="G517" s="54"/>
      <c r="H517" s="55"/>
      <c r="I517" s="66"/>
      <c r="J517" s="15"/>
    </row>
    <row r="518" spans="1:10" ht="16.5" customHeight="1">
      <c r="B518" s="7"/>
      <c r="C518" s="8"/>
      <c r="D518" s="99"/>
      <c r="E518" s="87"/>
      <c r="F518" s="100"/>
      <c r="G518" s="10"/>
      <c r="H518" s="11"/>
      <c r="I518" s="12"/>
      <c r="J518" s="15"/>
    </row>
    <row r="519" spans="1:10" ht="16.5" customHeight="1">
      <c r="A519" s="1">
        <v>1</v>
      </c>
      <c r="B519" s="21"/>
      <c r="C519" s="89"/>
      <c r="D519" s="103"/>
      <c r="E519" s="104"/>
      <c r="F519" s="105"/>
      <c r="G519" s="24"/>
      <c r="H519" s="25"/>
      <c r="I519" s="26"/>
      <c r="J519" s="15"/>
    </row>
    <row r="520" spans="1:10" ht="16.5" customHeight="1">
      <c r="B520" s="34"/>
      <c r="C520" s="35"/>
      <c r="D520" s="107"/>
      <c r="E520" s="91"/>
      <c r="F520" s="108"/>
      <c r="G520" s="37"/>
      <c r="H520" s="38"/>
      <c r="I520" s="39"/>
      <c r="J520" s="15"/>
    </row>
    <row r="521" spans="1:10" ht="16.5" customHeight="1">
      <c r="A521" s="1">
        <v>2</v>
      </c>
      <c r="B521" s="45"/>
      <c r="C521" s="22"/>
      <c r="D521" s="103"/>
      <c r="E521" s="104"/>
      <c r="F521" s="105"/>
      <c r="G521" s="24"/>
      <c r="H521" s="25"/>
      <c r="I521" s="26"/>
      <c r="J521" s="15"/>
    </row>
    <row r="522" spans="1:10" ht="16.5" customHeight="1">
      <c r="B522" s="34"/>
      <c r="C522" s="35"/>
      <c r="D522" s="35"/>
      <c r="E522" s="64"/>
      <c r="F522" s="36"/>
      <c r="G522" s="37"/>
      <c r="H522" s="38"/>
      <c r="I522" s="39"/>
      <c r="J522" s="15"/>
    </row>
    <row r="523" spans="1:10" ht="16.5" customHeight="1">
      <c r="A523" s="1">
        <v>3</v>
      </c>
      <c r="B523" s="45"/>
      <c r="C523" s="89"/>
      <c r="D523" s="22"/>
      <c r="E523" s="63"/>
      <c r="F523" s="23"/>
      <c r="G523" s="24"/>
      <c r="H523" s="25"/>
      <c r="I523" s="26"/>
      <c r="J523" s="15"/>
    </row>
    <row r="524" spans="1:10" ht="16.5" customHeight="1">
      <c r="B524" s="34"/>
      <c r="C524" s="35"/>
      <c r="D524" s="35"/>
      <c r="E524" s="64"/>
      <c r="F524" s="36"/>
      <c r="G524" s="37"/>
      <c r="H524" s="38"/>
      <c r="I524" s="39"/>
      <c r="J524" s="15"/>
    </row>
    <row r="525" spans="1:10" ht="16.5" customHeight="1">
      <c r="A525" s="1">
        <v>4</v>
      </c>
      <c r="B525" s="45"/>
      <c r="C525" s="22"/>
      <c r="D525" s="22"/>
      <c r="E525" s="63"/>
      <c r="F525" s="23"/>
      <c r="G525" s="24"/>
      <c r="H525" s="25"/>
      <c r="I525" s="26"/>
      <c r="J525" s="15"/>
    </row>
    <row r="526" spans="1:10" ht="16.5" customHeight="1">
      <c r="B526" s="34"/>
      <c r="C526" s="35"/>
      <c r="D526" s="35"/>
      <c r="E526" s="91"/>
      <c r="F526" s="36"/>
      <c r="G526" s="37"/>
      <c r="H526" s="38"/>
      <c r="I526" s="39"/>
      <c r="J526" s="15"/>
    </row>
    <row r="527" spans="1:10" ht="16.5" customHeight="1">
      <c r="A527" s="1">
        <v>5</v>
      </c>
      <c r="B527" s="45"/>
      <c r="C527" s="22"/>
      <c r="D527" s="22"/>
      <c r="E527" s="104"/>
      <c r="F527" s="23"/>
      <c r="G527" s="24"/>
      <c r="H527" s="25"/>
      <c r="I527" s="26"/>
      <c r="J527" s="15"/>
    </row>
    <row r="528" spans="1:10" ht="16.5" customHeight="1">
      <c r="B528" s="34"/>
      <c r="C528" s="35"/>
      <c r="D528" s="35"/>
      <c r="E528" s="91"/>
      <c r="F528" s="36"/>
      <c r="G528" s="37"/>
      <c r="H528" s="38"/>
      <c r="I528" s="39"/>
      <c r="J528" s="15"/>
    </row>
    <row r="529" spans="1:10" ht="16.5" customHeight="1">
      <c r="A529" s="1">
        <v>6</v>
      </c>
      <c r="B529" s="45"/>
      <c r="C529" s="22"/>
      <c r="D529" s="22"/>
      <c r="E529" s="104"/>
      <c r="F529" s="23"/>
      <c r="G529" s="24"/>
      <c r="H529" s="25"/>
      <c r="I529" s="26"/>
      <c r="J529" s="15"/>
    </row>
    <row r="530" spans="1:10" ht="16.5" customHeight="1">
      <c r="B530" s="34"/>
      <c r="C530" s="35"/>
      <c r="D530" s="107"/>
      <c r="E530" s="91"/>
      <c r="F530" s="108"/>
      <c r="G530" s="37"/>
      <c r="H530" s="38"/>
      <c r="I530" s="39"/>
      <c r="J530" s="15"/>
    </row>
    <row r="531" spans="1:10" ht="16.5" customHeight="1">
      <c r="A531" s="1">
        <v>7</v>
      </c>
      <c r="B531" s="45"/>
      <c r="C531" s="22"/>
      <c r="D531" s="22"/>
      <c r="E531" s="63"/>
      <c r="F531" s="23"/>
      <c r="G531" s="24"/>
      <c r="H531" s="25"/>
      <c r="I531" s="26"/>
      <c r="J531" s="15"/>
    </row>
    <row r="532" spans="1:10" ht="16.5" customHeight="1">
      <c r="B532" s="34"/>
      <c r="C532" s="35"/>
      <c r="D532" s="107"/>
      <c r="E532" s="91"/>
      <c r="F532" s="108"/>
      <c r="G532" s="37"/>
      <c r="H532" s="38"/>
      <c r="I532" s="39"/>
      <c r="J532" s="15"/>
    </row>
    <row r="533" spans="1:10" ht="16.5" customHeight="1">
      <c r="A533" s="1">
        <v>8</v>
      </c>
      <c r="B533" s="45"/>
      <c r="C533" s="22"/>
      <c r="D533" s="22"/>
      <c r="E533" s="63"/>
      <c r="F533" s="23"/>
      <c r="G533" s="24"/>
      <c r="H533" s="25"/>
      <c r="I533" s="26"/>
      <c r="J533" s="15"/>
    </row>
    <row r="534" spans="1:10" ht="16.5" customHeight="1">
      <c r="B534" s="34"/>
      <c r="C534" s="35"/>
      <c r="D534" s="107"/>
      <c r="E534" s="91"/>
      <c r="F534" s="108"/>
      <c r="G534" s="37"/>
      <c r="H534" s="38"/>
      <c r="I534" s="39"/>
      <c r="J534" s="15"/>
    </row>
    <row r="535" spans="1:10" ht="16.5" customHeight="1">
      <c r="A535" s="1">
        <v>9</v>
      </c>
      <c r="B535" s="45"/>
      <c r="C535" s="22"/>
      <c r="D535" s="22"/>
      <c r="E535" s="104"/>
      <c r="F535" s="105"/>
      <c r="G535" s="24"/>
      <c r="H535" s="25"/>
      <c r="I535" s="26"/>
      <c r="J535" s="15"/>
    </row>
    <row r="536" spans="1:10" ht="16.5" customHeight="1">
      <c r="B536" s="34"/>
      <c r="C536" s="35"/>
      <c r="D536" s="107"/>
      <c r="E536" s="91"/>
      <c r="F536" s="108"/>
      <c r="G536" s="37"/>
      <c r="H536" s="38"/>
      <c r="I536" s="39"/>
      <c r="J536" s="15"/>
    </row>
    <row r="537" spans="1:10" ht="16.5" customHeight="1">
      <c r="A537" s="1">
        <v>10</v>
      </c>
      <c r="B537" s="45"/>
      <c r="C537" s="22"/>
      <c r="D537" s="103"/>
      <c r="E537" s="104"/>
      <c r="F537" s="105"/>
      <c r="G537" s="24"/>
      <c r="H537" s="25"/>
      <c r="I537" s="26"/>
      <c r="J537" s="15"/>
    </row>
    <row r="538" spans="1:10" ht="16.5" customHeight="1">
      <c r="B538" s="34"/>
      <c r="C538" s="35"/>
      <c r="D538" s="107"/>
      <c r="E538" s="91"/>
      <c r="F538" s="108"/>
      <c r="G538" s="37"/>
      <c r="H538" s="38"/>
      <c r="I538" s="39"/>
      <c r="J538" s="15"/>
    </row>
    <row r="539" spans="1:10" ht="16.5" customHeight="1">
      <c r="A539" s="1">
        <v>11</v>
      </c>
      <c r="B539" s="45"/>
      <c r="C539" s="22"/>
      <c r="D539" s="103"/>
      <c r="E539" s="104"/>
      <c r="F539" s="105"/>
      <c r="G539" s="24"/>
      <c r="H539" s="25"/>
      <c r="I539" s="26"/>
      <c r="J539" s="15"/>
    </row>
    <row r="540" spans="1:10" ht="16.5" customHeight="1">
      <c r="B540" s="34"/>
      <c r="C540" s="35"/>
      <c r="D540" s="107"/>
      <c r="E540" s="91"/>
      <c r="F540" s="108"/>
      <c r="G540" s="37"/>
      <c r="H540" s="38"/>
      <c r="I540" s="39"/>
      <c r="J540" s="15"/>
    </row>
    <row r="541" spans="1:10" ht="16.5" customHeight="1">
      <c r="A541" s="1">
        <v>12</v>
      </c>
      <c r="B541" s="45"/>
      <c r="C541" s="22"/>
      <c r="D541" s="103"/>
      <c r="E541" s="104"/>
      <c r="F541" s="105"/>
      <c r="G541" s="24"/>
      <c r="H541" s="25"/>
      <c r="I541" s="26"/>
      <c r="J541" s="15"/>
    </row>
    <row r="542" spans="1:10" ht="16.5" customHeight="1">
      <c r="B542" s="34"/>
      <c r="C542" s="35"/>
      <c r="D542" s="107"/>
      <c r="E542" s="91"/>
      <c r="F542" s="108"/>
      <c r="G542" s="37"/>
      <c r="H542" s="38"/>
      <c r="I542" s="39"/>
      <c r="J542" s="15"/>
    </row>
    <row r="543" spans="1:10" ht="16.5" customHeight="1">
      <c r="A543" s="1">
        <v>13</v>
      </c>
      <c r="B543" s="45"/>
      <c r="C543" s="22"/>
      <c r="D543" s="103"/>
      <c r="E543" s="104"/>
      <c r="F543" s="105"/>
      <c r="G543" s="24"/>
      <c r="H543" s="25"/>
      <c r="I543" s="26"/>
      <c r="J543" s="15"/>
    </row>
    <row r="544" spans="1:10" ht="16.5" customHeight="1">
      <c r="B544" s="34"/>
      <c r="C544" s="35"/>
      <c r="D544" s="107"/>
      <c r="E544" s="91"/>
      <c r="F544" s="108"/>
      <c r="G544" s="37"/>
      <c r="H544" s="38"/>
      <c r="I544" s="39"/>
      <c r="J544" s="15"/>
    </row>
    <row r="545" spans="1:10" ht="16.5" customHeight="1">
      <c r="A545" s="1">
        <v>14</v>
      </c>
      <c r="B545" s="45"/>
      <c r="C545" s="23"/>
      <c r="D545" s="103"/>
      <c r="E545" s="104"/>
      <c r="F545" s="105"/>
      <c r="G545" s="24"/>
      <c r="H545" s="25"/>
      <c r="I545" s="26"/>
      <c r="J545" s="15"/>
    </row>
    <row r="546" spans="1:10" ht="16.5" customHeight="1">
      <c r="B546" s="34"/>
      <c r="C546" s="35"/>
      <c r="D546" s="107"/>
      <c r="E546" s="91"/>
      <c r="F546" s="108"/>
      <c r="G546" s="37"/>
      <c r="H546" s="38"/>
      <c r="I546" s="39"/>
      <c r="J546" s="15"/>
    </row>
    <row r="547" spans="1:10" ht="16.5" customHeight="1">
      <c r="A547" s="1">
        <v>15</v>
      </c>
      <c r="B547" s="45"/>
      <c r="C547" s="22"/>
      <c r="D547" s="103"/>
      <c r="E547" s="104"/>
      <c r="F547" s="105"/>
      <c r="G547" s="24"/>
      <c r="H547" s="25"/>
      <c r="I547" s="26"/>
      <c r="J547" s="15"/>
    </row>
    <row r="548" spans="1:10" ht="16.5" customHeight="1">
      <c r="B548" s="34"/>
      <c r="C548" s="35"/>
      <c r="D548" s="107"/>
      <c r="E548" s="91"/>
      <c r="F548" s="108"/>
      <c r="G548" s="37"/>
      <c r="H548" s="38"/>
      <c r="I548" s="39"/>
      <c r="J548" s="15"/>
    </row>
    <row r="549" spans="1:10" ht="16.5" customHeight="1">
      <c r="A549" s="1">
        <v>16</v>
      </c>
      <c r="B549" s="130"/>
      <c r="C549" s="53"/>
      <c r="D549" s="119"/>
      <c r="E549" s="93"/>
      <c r="F549" s="77"/>
      <c r="G549" s="54"/>
      <c r="H549" s="55"/>
      <c r="I549" s="66"/>
      <c r="J549" s="15"/>
    </row>
    <row r="550" spans="1:10" ht="16.5" customHeight="1">
      <c r="B550" s="7"/>
      <c r="C550" s="8"/>
      <c r="D550" s="99"/>
      <c r="E550" s="87"/>
      <c r="F550" s="100"/>
      <c r="G550" s="10"/>
      <c r="H550" s="11"/>
      <c r="I550" s="12"/>
      <c r="J550" s="15"/>
    </row>
    <row r="551" spans="1:10" ht="16.5" customHeight="1">
      <c r="A551" s="1">
        <v>1</v>
      </c>
      <c r="B551" s="21"/>
      <c r="C551" s="89"/>
      <c r="D551" s="103"/>
      <c r="E551" s="104"/>
      <c r="F551" s="105"/>
      <c r="G551" s="24"/>
      <c r="H551" s="25"/>
      <c r="I551" s="26"/>
      <c r="J551" s="15"/>
    </row>
    <row r="552" spans="1:10" ht="16.5" customHeight="1">
      <c r="B552" s="34"/>
      <c r="C552" s="35"/>
      <c r="D552" s="107"/>
      <c r="E552" s="91"/>
      <c r="F552" s="108"/>
      <c r="G552" s="37"/>
      <c r="H552" s="38"/>
      <c r="I552" s="39"/>
      <c r="J552" s="15"/>
    </row>
    <row r="553" spans="1:10" ht="16.5" customHeight="1">
      <c r="A553" s="1">
        <v>2</v>
      </c>
      <c r="B553" s="45"/>
      <c r="C553" s="22"/>
      <c r="D553" s="103"/>
      <c r="E553" s="104"/>
      <c r="F553" s="105"/>
      <c r="G553" s="24"/>
      <c r="H553" s="25"/>
      <c r="I553" s="26"/>
      <c r="J553" s="15"/>
    </row>
    <row r="554" spans="1:10" ht="16.5" customHeight="1">
      <c r="B554" s="34"/>
      <c r="C554" s="35"/>
      <c r="D554" s="35"/>
      <c r="E554" s="64"/>
      <c r="F554" s="36"/>
      <c r="G554" s="37"/>
      <c r="H554" s="38"/>
      <c r="I554" s="39"/>
      <c r="J554" s="15"/>
    </row>
    <row r="555" spans="1:10" ht="16.5" customHeight="1">
      <c r="A555" s="1">
        <v>3</v>
      </c>
      <c r="B555" s="45"/>
      <c r="C555" s="89"/>
      <c r="D555" s="22"/>
      <c r="E555" s="63"/>
      <c r="F555" s="23"/>
      <c r="G555" s="24"/>
      <c r="H555" s="25"/>
      <c r="I555" s="26"/>
      <c r="J555" s="15"/>
    </row>
    <row r="556" spans="1:10" ht="16.5" customHeight="1">
      <c r="B556" s="34"/>
      <c r="C556" s="35"/>
      <c r="D556" s="35"/>
      <c r="E556" s="64"/>
      <c r="F556" s="36"/>
      <c r="G556" s="37"/>
      <c r="H556" s="38"/>
      <c r="I556" s="39"/>
      <c r="J556" s="15"/>
    </row>
    <row r="557" spans="1:10" ht="16.5" customHeight="1">
      <c r="A557" s="1">
        <v>4</v>
      </c>
      <c r="B557" s="45"/>
      <c r="C557" s="22"/>
      <c r="D557" s="22"/>
      <c r="E557" s="63"/>
      <c r="F557" s="23"/>
      <c r="G557" s="24"/>
      <c r="H557" s="25"/>
      <c r="I557" s="26"/>
      <c r="J557" s="15"/>
    </row>
    <row r="558" spans="1:10" ht="16.5" customHeight="1">
      <c r="B558" s="34"/>
      <c r="C558" s="35"/>
      <c r="D558" s="35"/>
      <c r="E558" s="91"/>
      <c r="F558" s="36"/>
      <c r="G558" s="37"/>
      <c r="H558" s="38"/>
      <c r="I558" s="39"/>
      <c r="J558" s="15"/>
    </row>
    <row r="559" spans="1:10" ht="16.5" customHeight="1">
      <c r="A559" s="1">
        <v>5</v>
      </c>
      <c r="B559" s="45"/>
      <c r="C559" s="22"/>
      <c r="D559" s="22"/>
      <c r="E559" s="104"/>
      <c r="F559" s="23"/>
      <c r="G559" s="24"/>
      <c r="H559" s="25"/>
      <c r="I559" s="26"/>
      <c r="J559" s="15"/>
    </row>
    <row r="560" spans="1:10" ht="16.5" customHeight="1">
      <c r="B560" s="34"/>
      <c r="C560" s="35"/>
      <c r="D560" s="35"/>
      <c r="E560" s="91"/>
      <c r="F560" s="36"/>
      <c r="G560" s="37"/>
      <c r="H560" s="38"/>
      <c r="I560" s="39"/>
      <c r="J560" s="15"/>
    </row>
    <row r="561" spans="1:10" ht="16.5" customHeight="1">
      <c r="A561" s="1">
        <v>6</v>
      </c>
      <c r="B561" s="45"/>
      <c r="C561" s="22"/>
      <c r="D561" s="22"/>
      <c r="E561" s="104"/>
      <c r="F561" s="23"/>
      <c r="G561" s="24"/>
      <c r="H561" s="25"/>
      <c r="I561" s="26"/>
      <c r="J561" s="15"/>
    </row>
    <row r="562" spans="1:10" ht="16.5" customHeight="1">
      <c r="B562" s="34"/>
      <c r="C562" s="35"/>
      <c r="D562" s="107"/>
      <c r="E562" s="91"/>
      <c r="F562" s="108"/>
      <c r="G562" s="37"/>
      <c r="H562" s="38"/>
      <c r="I562" s="39"/>
      <c r="J562" s="15"/>
    </row>
    <row r="563" spans="1:10" ht="16.5" customHeight="1">
      <c r="A563" s="1">
        <v>7</v>
      </c>
      <c r="B563" s="45"/>
      <c r="C563" s="22"/>
      <c r="D563" s="22"/>
      <c r="E563" s="63"/>
      <c r="F563" s="23"/>
      <c r="G563" s="24"/>
      <c r="H563" s="25"/>
      <c r="I563" s="26"/>
      <c r="J563" s="15"/>
    </row>
    <row r="564" spans="1:10" ht="16.5" customHeight="1">
      <c r="B564" s="34"/>
      <c r="C564" s="35"/>
      <c r="D564" s="107"/>
      <c r="E564" s="91"/>
      <c r="F564" s="108"/>
      <c r="G564" s="37"/>
      <c r="H564" s="38"/>
      <c r="I564" s="39"/>
      <c r="J564" s="15"/>
    </row>
    <row r="565" spans="1:10" ht="16.5" customHeight="1">
      <c r="A565" s="1">
        <v>8</v>
      </c>
      <c r="B565" s="45"/>
      <c r="C565" s="22"/>
      <c r="D565" s="22"/>
      <c r="E565" s="63"/>
      <c r="F565" s="23"/>
      <c r="G565" s="24"/>
      <c r="H565" s="25"/>
      <c r="I565" s="26"/>
      <c r="J565" s="15"/>
    </row>
    <row r="566" spans="1:10" ht="16.5" customHeight="1">
      <c r="B566" s="34"/>
      <c r="C566" s="35"/>
      <c r="D566" s="107"/>
      <c r="E566" s="91"/>
      <c r="F566" s="108"/>
      <c r="G566" s="37"/>
      <c r="H566" s="38"/>
      <c r="I566" s="39"/>
      <c r="J566" s="15"/>
    </row>
    <row r="567" spans="1:10" ht="16.5" customHeight="1">
      <c r="A567" s="1">
        <v>9</v>
      </c>
      <c r="B567" s="45"/>
      <c r="C567" s="22"/>
      <c r="D567" s="22"/>
      <c r="E567" s="104"/>
      <c r="F567" s="105"/>
      <c r="G567" s="24"/>
      <c r="H567" s="25"/>
      <c r="I567" s="26"/>
      <c r="J567" s="15"/>
    </row>
    <row r="568" spans="1:10" ht="16.5" customHeight="1">
      <c r="B568" s="34"/>
      <c r="C568" s="35"/>
      <c r="D568" s="107"/>
      <c r="E568" s="91"/>
      <c r="F568" s="108"/>
      <c r="G568" s="37"/>
      <c r="H568" s="38"/>
      <c r="I568" s="39"/>
      <c r="J568" s="15"/>
    </row>
    <row r="569" spans="1:10" ht="16.5" customHeight="1">
      <c r="A569" s="1">
        <v>10</v>
      </c>
      <c r="B569" s="45"/>
      <c r="C569" s="22"/>
      <c r="D569" s="103"/>
      <c r="E569" s="104"/>
      <c r="F569" s="105"/>
      <c r="G569" s="24"/>
      <c r="H569" s="25"/>
      <c r="I569" s="26"/>
      <c r="J569" s="15"/>
    </row>
    <row r="570" spans="1:10" ht="16.5" customHeight="1">
      <c r="B570" s="34"/>
      <c r="C570" s="35"/>
      <c r="D570" s="107"/>
      <c r="E570" s="91"/>
      <c r="F570" s="108"/>
      <c r="G570" s="37"/>
      <c r="H570" s="38"/>
      <c r="I570" s="39"/>
      <c r="J570" s="15"/>
    </row>
    <row r="571" spans="1:10" ht="16.5" customHeight="1">
      <c r="A571" s="1">
        <v>11</v>
      </c>
      <c r="B571" s="45"/>
      <c r="C571" s="22"/>
      <c r="D571" s="103"/>
      <c r="E571" s="104"/>
      <c r="F571" s="105"/>
      <c r="G571" s="24"/>
      <c r="H571" s="25"/>
      <c r="I571" s="26"/>
      <c r="J571" s="15"/>
    </row>
    <row r="572" spans="1:10" ht="16.5" customHeight="1">
      <c r="B572" s="34"/>
      <c r="C572" s="35"/>
      <c r="D572" s="107"/>
      <c r="E572" s="91"/>
      <c r="F572" s="108"/>
      <c r="G572" s="37"/>
      <c r="H572" s="38"/>
      <c r="I572" s="39"/>
      <c r="J572" s="15"/>
    </row>
    <row r="573" spans="1:10" ht="16.5" customHeight="1">
      <c r="A573" s="1">
        <v>12</v>
      </c>
      <c r="B573" s="45"/>
      <c r="C573" s="22"/>
      <c r="D573" s="103"/>
      <c r="E573" s="104"/>
      <c r="F573" s="105"/>
      <c r="G573" s="24"/>
      <c r="H573" s="25"/>
      <c r="I573" s="26"/>
      <c r="J573" s="15"/>
    </row>
    <row r="574" spans="1:10" ht="16.5" customHeight="1">
      <c r="B574" s="34"/>
      <c r="C574" s="35"/>
      <c r="D574" s="107"/>
      <c r="E574" s="91"/>
      <c r="F574" s="108"/>
      <c r="G574" s="37"/>
      <c r="H574" s="38"/>
      <c r="I574" s="39"/>
      <c r="J574" s="15"/>
    </row>
    <row r="575" spans="1:10" ht="16.5" customHeight="1">
      <c r="A575" s="1">
        <v>13</v>
      </c>
      <c r="B575" s="45"/>
      <c r="C575" s="22"/>
      <c r="D575" s="103"/>
      <c r="E575" s="104"/>
      <c r="F575" s="105"/>
      <c r="G575" s="24"/>
      <c r="H575" s="25"/>
      <c r="I575" s="26"/>
      <c r="J575" s="15"/>
    </row>
    <row r="576" spans="1:10" ht="16.5" customHeight="1">
      <c r="B576" s="34"/>
      <c r="C576" s="35"/>
      <c r="D576" s="107"/>
      <c r="E576" s="91"/>
      <c r="F576" s="108"/>
      <c r="G576" s="37"/>
      <c r="H576" s="38"/>
      <c r="I576" s="39"/>
      <c r="J576" s="15"/>
    </row>
    <row r="577" spans="1:10" ht="16.5" customHeight="1">
      <c r="A577" s="1">
        <v>14</v>
      </c>
      <c r="B577" s="45"/>
      <c r="C577" s="23"/>
      <c r="D577" s="103"/>
      <c r="E577" s="104"/>
      <c r="F577" s="105"/>
      <c r="G577" s="24"/>
      <c r="H577" s="25"/>
      <c r="I577" s="26"/>
      <c r="J577" s="15"/>
    </row>
    <row r="578" spans="1:10" ht="16.5" customHeight="1">
      <c r="B578" s="34"/>
      <c r="C578" s="35"/>
      <c r="D578" s="107"/>
      <c r="E578" s="91"/>
      <c r="F578" s="108"/>
      <c r="G578" s="37"/>
      <c r="H578" s="38"/>
      <c r="I578" s="39"/>
      <c r="J578" s="15"/>
    </row>
    <row r="579" spans="1:10" ht="16.5" customHeight="1">
      <c r="A579" s="1">
        <v>15</v>
      </c>
      <c r="B579" s="45"/>
      <c r="C579" s="22"/>
      <c r="D579" s="103"/>
      <c r="E579" s="104"/>
      <c r="F579" s="105"/>
      <c r="G579" s="24"/>
      <c r="H579" s="25"/>
      <c r="I579" s="26"/>
      <c r="J579" s="15"/>
    </row>
    <row r="580" spans="1:10" ht="16.5" customHeight="1">
      <c r="B580" s="34"/>
      <c r="C580" s="35"/>
      <c r="D580" s="107"/>
      <c r="E580" s="91"/>
      <c r="F580" s="108"/>
      <c r="G580" s="37"/>
      <c r="H580" s="38"/>
      <c r="I580" s="39"/>
      <c r="J580" s="15"/>
    </row>
    <row r="581" spans="1:10" ht="16.5" customHeight="1">
      <c r="A581" s="1">
        <v>16</v>
      </c>
      <c r="B581" s="130"/>
      <c r="C581" s="53"/>
      <c r="D581" s="119"/>
      <c r="E581" s="93"/>
      <c r="F581" s="77"/>
      <c r="G581" s="54"/>
      <c r="H581" s="55"/>
      <c r="I581" s="66"/>
      <c r="J581" s="15"/>
    </row>
    <row r="582" spans="1:10" ht="16.5" customHeight="1">
      <c r="B582" s="7"/>
      <c r="C582" s="8"/>
      <c r="D582" s="99"/>
      <c r="E582" s="87"/>
      <c r="F582" s="100"/>
      <c r="G582" s="10"/>
      <c r="H582" s="11"/>
      <c r="I582" s="12"/>
      <c r="J582" s="15"/>
    </row>
    <row r="583" spans="1:10" ht="16.5" customHeight="1">
      <c r="A583" s="1">
        <v>1</v>
      </c>
      <c r="B583" s="21"/>
      <c r="C583" s="89"/>
      <c r="D583" s="103"/>
      <c r="E583" s="104"/>
      <c r="F583" s="105"/>
      <c r="G583" s="24"/>
      <c r="H583" s="25"/>
      <c r="I583" s="26"/>
      <c r="J583" s="15"/>
    </row>
    <row r="584" spans="1:10" ht="16.5" customHeight="1">
      <c r="B584" s="34"/>
      <c r="C584" s="35"/>
      <c r="D584" s="107"/>
      <c r="E584" s="91"/>
      <c r="F584" s="108"/>
      <c r="G584" s="37"/>
      <c r="H584" s="38"/>
      <c r="I584" s="39"/>
      <c r="J584" s="15"/>
    </row>
    <row r="585" spans="1:10" ht="16.5" customHeight="1">
      <c r="A585" s="1">
        <v>2</v>
      </c>
      <c r="B585" s="45"/>
      <c r="C585" s="22"/>
      <c r="D585" s="103"/>
      <c r="E585" s="104"/>
      <c r="F585" s="105"/>
      <c r="G585" s="24"/>
      <c r="H585" s="25"/>
      <c r="I585" s="26"/>
      <c r="J585" s="15"/>
    </row>
    <row r="586" spans="1:10" ht="16.5" customHeight="1">
      <c r="B586" s="34"/>
      <c r="C586" s="35"/>
      <c r="D586" s="35"/>
      <c r="E586" s="64"/>
      <c r="F586" s="36"/>
      <c r="G586" s="37"/>
      <c r="H586" s="38"/>
      <c r="I586" s="39"/>
      <c r="J586" s="15"/>
    </row>
    <row r="587" spans="1:10" ht="16.5" customHeight="1">
      <c r="A587" s="1">
        <v>3</v>
      </c>
      <c r="B587" s="45"/>
      <c r="C587" s="89"/>
      <c r="D587" s="22"/>
      <c r="E587" s="63"/>
      <c r="F587" s="23"/>
      <c r="G587" s="24"/>
      <c r="H587" s="25"/>
      <c r="I587" s="26"/>
      <c r="J587" s="15"/>
    </row>
    <row r="588" spans="1:10" ht="16.5" customHeight="1">
      <c r="B588" s="34"/>
      <c r="C588" s="35"/>
      <c r="D588" s="35"/>
      <c r="E588" s="64"/>
      <c r="F588" s="36"/>
      <c r="G588" s="37"/>
      <c r="H588" s="38"/>
      <c r="I588" s="39"/>
      <c r="J588" s="15"/>
    </row>
    <row r="589" spans="1:10" ht="16.5" customHeight="1">
      <c r="A589" s="1">
        <v>4</v>
      </c>
      <c r="B589" s="45"/>
      <c r="C589" s="22"/>
      <c r="D589" s="22"/>
      <c r="E589" s="63"/>
      <c r="F589" s="23"/>
      <c r="G589" s="24"/>
      <c r="H589" s="25"/>
      <c r="I589" s="26"/>
      <c r="J589" s="15"/>
    </row>
    <row r="590" spans="1:10" ht="16.5" customHeight="1">
      <c r="B590" s="34"/>
      <c r="C590" s="35"/>
      <c r="D590" s="35"/>
      <c r="E590" s="91"/>
      <c r="F590" s="36"/>
      <c r="G590" s="37"/>
      <c r="H590" s="38"/>
      <c r="I590" s="39"/>
      <c r="J590" s="15"/>
    </row>
    <row r="591" spans="1:10" ht="16.5" customHeight="1">
      <c r="A591" s="1">
        <v>5</v>
      </c>
      <c r="B591" s="45"/>
      <c r="C591" s="22"/>
      <c r="D591" s="22"/>
      <c r="E591" s="104"/>
      <c r="F591" s="23"/>
      <c r="G591" s="24"/>
      <c r="H591" s="25"/>
      <c r="I591" s="26"/>
      <c r="J591" s="15"/>
    </row>
    <row r="592" spans="1:10" ht="16.5" customHeight="1">
      <c r="B592" s="34"/>
      <c r="C592" s="35"/>
      <c r="D592" s="35"/>
      <c r="E592" s="91"/>
      <c r="F592" s="36"/>
      <c r="G592" s="37"/>
      <c r="H592" s="38"/>
      <c r="I592" s="39"/>
      <c r="J592" s="15"/>
    </row>
    <row r="593" spans="1:10" ht="16.5" customHeight="1">
      <c r="A593" s="1">
        <v>6</v>
      </c>
      <c r="B593" s="45"/>
      <c r="C593" s="22"/>
      <c r="D593" s="22"/>
      <c r="E593" s="104"/>
      <c r="F593" s="23"/>
      <c r="G593" s="24"/>
      <c r="H593" s="25"/>
      <c r="I593" s="26"/>
      <c r="J593" s="15"/>
    </row>
    <row r="594" spans="1:10" ht="16.5" customHeight="1">
      <c r="B594" s="34"/>
      <c r="C594" s="35"/>
      <c r="D594" s="107"/>
      <c r="E594" s="91"/>
      <c r="F594" s="108"/>
      <c r="G594" s="37"/>
      <c r="H594" s="38"/>
      <c r="I594" s="39"/>
      <c r="J594" s="15"/>
    </row>
    <row r="595" spans="1:10" ht="16.5" customHeight="1">
      <c r="A595" s="1">
        <v>7</v>
      </c>
      <c r="B595" s="45"/>
      <c r="C595" s="22"/>
      <c r="D595" s="22"/>
      <c r="E595" s="63"/>
      <c r="F595" s="23"/>
      <c r="G595" s="24"/>
      <c r="H595" s="25"/>
      <c r="I595" s="26"/>
      <c r="J595" s="15"/>
    </row>
    <row r="596" spans="1:10" ht="16.5" customHeight="1">
      <c r="B596" s="34"/>
      <c r="C596" s="35"/>
      <c r="D596" s="107"/>
      <c r="E596" s="91"/>
      <c r="F596" s="108"/>
      <c r="G596" s="37"/>
      <c r="H596" s="38"/>
      <c r="I596" s="39"/>
      <c r="J596" s="15"/>
    </row>
    <row r="597" spans="1:10" ht="16.5" customHeight="1">
      <c r="A597" s="1">
        <v>8</v>
      </c>
      <c r="B597" s="45"/>
      <c r="C597" s="22"/>
      <c r="D597" s="22"/>
      <c r="E597" s="63"/>
      <c r="F597" s="23"/>
      <c r="G597" s="24"/>
      <c r="H597" s="25"/>
      <c r="I597" s="26"/>
      <c r="J597" s="15"/>
    </row>
    <row r="598" spans="1:10" ht="16.5" customHeight="1">
      <c r="B598" s="34"/>
      <c r="C598" s="35"/>
      <c r="D598" s="107"/>
      <c r="E598" s="91"/>
      <c r="F598" s="108"/>
      <c r="G598" s="37"/>
      <c r="H598" s="38"/>
      <c r="I598" s="39"/>
      <c r="J598" s="15"/>
    </row>
    <row r="599" spans="1:10" ht="16.5" customHeight="1">
      <c r="A599" s="1">
        <v>9</v>
      </c>
      <c r="B599" s="45"/>
      <c r="C599" s="22"/>
      <c r="D599" s="22"/>
      <c r="E599" s="104"/>
      <c r="F599" s="105"/>
      <c r="G599" s="24"/>
      <c r="H599" s="25"/>
      <c r="I599" s="26"/>
      <c r="J599" s="15"/>
    </row>
    <row r="600" spans="1:10" ht="16.5" customHeight="1">
      <c r="B600" s="34"/>
      <c r="C600" s="35"/>
      <c r="D600" s="107"/>
      <c r="E600" s="91"/>
      <c r="F600" s="108"/>
      <c r="G600" s="37"/>
      <c r="H600" s="38"/>
      <c r="I600" s="39"/>
      <c r="J600" s="15"/>
    </row>
    <row r="601" spans="1:10" ht="16.5" customHeight="1">
      <c r="A601" s="1">
        <v>10</v>
      </c>
      <c r="B601" s="45"/>
      <c r="C601" s="22"/>
      <c r="D601" s="103"/>
      <c r="E601" s="104"/>
      <c r="F601" s="105"/>
      <c r="G601" s="24"/>
      <c r="H601" s="25"/>
      <c r="I601" s="26"/>
      <c r="J601" s="15"/>
    </row>
    <row r="602" spans="1:10" ht="16.5" customHeight="1">
      <c r="B602" s="34"/>
      <c r="C602" s="35"/>
      <c r="D602" s="107"/>
      <c r="E602" s="91"/>
      <c r="F602" s="108"/>
      <c r="G602" s="37"/>
      <c r="H602" s="38"/>
      <c r="I602" s="39"/>
      <c r="J602" s="15"/>
    </row>
    <row r="603" spans="1:10" ht="16.5" customHeight="1">
      <c r="A603" s="1">
        <v>11</v>
      </c>
      <c r="B603" s="45"/>
      <c r="C603" s="22"/>
      <c r="D603" s="103"/>
      <c r="E603" s="104"/>
      <c r="F603" s="105"/>
      <c r="G603" s="24"/>
      <c r="H603" s="25"/>
      <c r="I603" s="26"/>
      <c r="J603" s="15"/>
    </row>
    <row r="604" spans="1:10" ht="16.5" customHeight="1">
      <c r="B604" s="34"/>
      <c r="C604" s="35"/>
      <c r="D604" s="107"/>
      <c r="E604" s="91"/>
      <c r="F604" s="108"/>
      <c r="G604" s="37"/>
      <c r="H604" s="38"/>
      <c r="I604" s="39"/>
      <c r="J604" s="15"/>
    </row>
    <row r="605" spans="1:10" ht="16.5" customHeight="1">
      <c r="A605" s="1">
        <v>12</v>
      </c>
      <c r="B605" s="45"/>
      <c r="C605" s="22"/>
      <c r="D605" s="103"/>
      <c r="E605" s="104"/>
      <c r="F605" s="105"/>
      <c r="G605" s="24"/>
      <c r="H605" s="25"/>
      <c r="I605" s="26"/>
      <c r="J605" s="15"/>
    </row>
    <row r="606" spans="1:10" ht="16.5" customHeight="1">
      <c r="B606" s="34"/>
      <c r="C606" s="35"/>
      <c r="D606" s="107"/>
      <c r="E606" s="91"/>
      <c r="F606" s="108"/>
      <c r="G606" s="37"/>
      <c r="H606" s="38"/>
      <c r="I606" s="39"/>
      <c r="J606" s="15"/>
    </row>
    <row r="607" spans="1:10" ht="16.5" customHeight="1">
      <c r="A607" s="1">
        <v>13</v>
      </c>
      <c r="B607" s="45"/>
      <c r="C607" s="22"/>
      <c r="D607" s="103"/>
      <c r="E607" s="104"/>
      <c r="F607" s="105"/>
      <c r="G607" s="24"/>
      <c r="H607" s="25"/>
      <c r="I607" s="26"/>
      <c r="J607" s="15"/>
    </row>
    <row r="608" spans="1:10" ht="16.5" customHeight="1">
      <c r="B608" s="34"/>
      <c r="C608" s="35"/>
      <c r="D608" s="107"/>
      <c r="E608" s="91"/>
      <c r="F608" s="108"/>
      <c r="G608" s="37"/>
      <c r="H608" s="38"/>
      <c r="I608" s="39"/>
      <c r="J608" s="15"/>
    </row>
    <row r="609" spans="1:10" ht="16.5" customHeight="1">
      <c r="A609" s="1">
        <v>14</v>
      </c>
      <c r="B609" s="45"/>
      <c r="C609" s="23"/>
      <c r="D609" s="103"/>
      <c r="E609" s="104"/>
      <c r="F609" s="105"/>
      <c r="G609" s="24"/>
      <c r="H609" s="25"/>
      <c r="I609" s="26"/>
      <c r="J609" s="15"/>
    </row>
    <row r="610" spans="1:10" ht="16.5" customHeight="1">
      <c r="B610" s="34"/>
      <c r="C610" s="35"/>
      <c r="D610" s="107"/>
      <c r="E610" s="91"/>
      <c r="F610" s="108"/>
      <c r="G610" s="37"/>
      <c r="H610" s="38"/>
      <c r="I610" s="39"/>
      <c r="J610" s="15"/>
    </row>
    <row r="611" spans="1:10" ht="16.5" customHeight="1">
      <c r="A611" s="1">
        <v>15</v>
      </c>
      <c r="B611" s="45"/>
      <c r="C611" s="22"/>
      <c r="D611" s="103"/>
      <c r="E611" s="104"/>
      <c r="F611" s="105"/>
      <c r="G611" s="24"/>
      <c r="H611" s="25"/>
      <c r="I611" s="26"/>
      <c r="J611" s="15"/>
    </row>
    <row r="612" spans="1:10" ht="16.5" customHeight="1">
      <c r="B612" s="34"/>
      <c r="C612" s="35"/>
      <c r="D612" s="107"/>
      <c r="E612" s="91"/>
      <c r="F612" s="108"/>
      <c r="G612" s="37"/>
      <c r="H612" s="38"/>
      <c r="I612" s="39"/>
      <c r="J612" s="15"/>
    </row>
    <row r="613" spans="1:10" ht="16.5" customHeight="1">
      <c r="A613" s="1">
        <v>16</v>
      </c>
      <c r="B613" s="130"/>
      <c r="C613" s="53"/>
      <c r="D613" s="119"/>
      <c r="E613" s="93"/>
      <c r="F613" s="77"/>
      <c r="G613" s="54"/>
      <c r="H613" s="55"/>
      <c r="I613" s="66"/>
      <c r="J613" s="15"/>
    </row>
    <row r="614" spans="1:10" ht="16.5" customHeight="1">
      <c r="B614" s="7"/>
      <c r="C614" s="8"/>
      <c r="D614" s="99"/>
      <c r="E614" s="87"/>
      <c r="F614" s="100"/>
      <c r="G614" s="10"/>
      <c r="H614" s="11"/>
      <c r="I614" s="12"/>
      <c r="J614" s="15"/>
    </row>
    <row r="615" spans="1:10" ht="16.5" customHeight="1">
      <c r="A615" s="1">
        <v>1</v>
      </c>
      <c r="B615" s="21"/>
      <c r="C615" s="89"/>
      <c r="D615" s="103"/>
      <c r="E615" s="104"/>
      <c r="F615" s="105"/>
      <c r="G615" s="24"/>
      <c r="H615" s="25"/>
      <c r="I615" s="26"/>
      <c r="J615" s="15"/>
    </row>
    <row r="616" spans="1:10" ht="16.5" customHeight="1">
      <c r="B616" s="34"/>
      <c r="C616" s="35"/>
      <c r="D616" s="107"/>
      <c r="E616" s="91"/>
      <c r="F616" s="108"/>
      <c r="G616" s="37"/>
      <c r="H616" s="38"/>
      <c r="I616" s="39"/>
      <c r="J616" s="15"/>
    </row>
    <row r="617" spans="1:10" ht="16.5" customHeight="1">
      <c r="A617" s="1">
        <v>2</v>
      </c>
      <c r="B617" s="45"/>
      <c r="C617" s="22"/>
      <c r="D617" s="103"/>
      <c r="E617" s="104"/>
      <c r="F617" s="105"/>
      <c r="G617" s="24"/>
      <c r="H617" s="25"/>
      <c r="I617" s="26"/>
      <c r="J617" s="15"/>
    </row>
    <row r="618" spans="1:10" ht="16.5" customHeight="1">
      <c r="B618" s="34"/>
      <c r="C618" s="35"/>
      <c r="D618" s="35"/>
      <c r="E618" s="64"/>
      <c r="F618" s="36"/>
      <c r="G618" s="37"/>
      <c r="H618" s="38"/>
      <c r="I618" s="39"/>
      <c r="J618" s="15"/>
    </row>
    <row r="619" spans="1:10" ht="16.5" customHeight="1">
      <c r="A619" s="1">
        <v>3</v>
      </c>
      <c r="B619" s="45"/>
      <c r="C619" s="89"/>
      <c r="D619" s="22"/>
      <c r="E619" s="63"/>
      <c r="F619" s="23"/>
      <c r="G619" s="24"/>
      <c r="H619" s="25"/>
      <c r="I619" s="26"/>
      <c r="J619" s="15"/>
    </row>
    <row r="620" spans="1:10" ht="16.5" customHeight="1">
      <c r="B620" s="34"/>
      <c r="C620" s="35"/>
      <c r="D620" s="35"/>
      <c r="E620" s="64"/>
      <c r="F620" s="36"/>
      <c r="G620" s="37"/>
      <c r="H620" s="38"/>
      <c r="I620" s="39"/>
      <c r="J620" s="15"/>
    </row>
    <row r="621" spans="1:10" ht="16.5" customHeight="1">
      <c r="A621" s="1">
        <v>4</v>
      </c>
      <c r="B621" s="45"/>
      <c r="C621" s="22"/>
      <c r="D621" s="22"/>
      <c r="E621" s="63"/>
      <c r="F621" s="23"/>
      <c r="G621" s="24"/>
      <c r="H621" s="25"/>
      <c r="I621" s="26"/>
      <c r="J621" s="15"/>
    </row>
    <row r="622" spans="1:10" ht="16.5" customHeight="1">
      <c r="B622" s="34"/>
      <c r="C622" s="35"/>
      <c r="D622" s="35"/>
      <c r="E622" s="91"/>
      <c r="F622" s="36"/>
      <c r="G622" s="37"/>
      <c r="H622" s="38"/>
      <c r="I622" s="39"/>
      <c r="J622" s="15"/>
    </row>
    <row r="623" spans="1:10" ht="16.5" customHeight="1">
      <c r="A623" s="1">
        <v>5</v>
      </c>
      <c r="B623" s="45"/>
      <c r="C623" s="133"/>
      <c r="D623" s="22"/>
      <c r="E623" s="104"/>
      <c r="F623" s="23"/>
      <c r="G623" s="24"/>
      <c r="H623" s="25"/>
      <c r="I623" s="26"/>
      <c r="J623" s="15"/>
    </row>
    <row r="624" spans="1:10" ht="16.5" customHeight="1">
      <c r="B624" s="34"/>
      <c r="C624" s="35"/>
      <c r="D624" s="35"/>
      <c r="E624" s="91"/>
      <c r="F624" s="36"/>
      <c r="G624" s="37"/>
      <c r="H624" s="38"/>
      <c r="I624" s="39"/>
      <c r="J624" s="15"/>
    </row>
    <row r="625" spans="1:10" ht="16.5" customHeight="1">
      <c r="A625" s="1">
        <v>6</v>
      </c>
      <c r="B625" s="45"/>
      <c r="C625" s="133"/>
      <c r="D625" s="22"/>
      <c r="E625" s="104"/>
      <c r="F625" s="23"/>
      <c r="G625" s="24"/>
      <c r="H625" s="25"/>
      <c r="I625" s="26"/>
      <c r="J625" s="15"/>
    </row>
    <row r="626" spans="1:10" ht="16.5" customHeight="1">
      <c r="B626" s="34"/>
      <c r="C626" s="35"/>
      <c r="D626" s="107"/>
      <c r="E626" s="91"/>
      <c r="F626" s="108"/>
      <c r="G626" s="37"/>
      <c r="H626" s="38"/>
      <c r="I626" s="39"/>
      <c r="J626" s="15"/>
    </row>
    <row r="627" spans="1:10" ht="16.5" customHeight="1">
      <c r="A627" s="1">
        <v>7</v>
      </c>
      <c r="B627" s="45"/>
      <c r="C627" s="133"/>
      <c r="D627" s="22"/>
      <c r="E627" s="63"/>
      <c r="F627" s="23"/>
      <c r="G627" s="24"/>
      <c r="H627" s="25"/>
      <c r="I627" s="26"/>
      <c r="J627" s="15"/>
    </row>
    <row r="628" spans="1:10" ht="16.5" customHeight="1">
      <c r="B628" s="34"/>
      <c r="C628" s="35"/>
      <c r="D628" s="35"/>
      <c r="E628" s="91"/>
      <c r="F628" s="36"/>
      <c r="G628" s="37"/>
      <c r="H628" s="38"/>
      <c r="I628" s="39"/>
      <c r="J628" s="15"/>
    </row>
    <row r="629" spans="1:10" ht="16.5" customHeight="1">
      <c r="A629" s="1">
        <v>8</v>
      </c>
      <c r="B629" s="45"/>
      <c r="C629" s="133"/>
      <c r="D629" s="22"/>
      <c r="E629" s="104"/>
      <c r="F629" s="23"/>
      <c r="G629" s="24"/>
      <c r="H629" s="25"/>
      <c r="I629" s="26"/>
      <c r="J629" s="15"/>
    </row>
    <row r="630" spans="1:10" ht="16.5" customHeight="1">
      <c r="B630" s="34"/>
      <c r="C630" s="35"/>
      <c r="D630" s="35"/>
      <c r="E630" s="91"/>
      <c r="F630" s="36"/>
      <c r="G630" s="37"/>
      <c r="H630" s="38"/>
      <c r="I630" s="39"/>
      <c r="J630" s="15"/>
    </row>
    <row r="631" spans="1:10" ht="16.5" customHeight="1">
      <c r="A631" s="1">
        <v>9</v>
      </c>
      <c r="B631" s="45"/>
      <c r="C631" s="133"/>
      <c r="D631" s="22"/>
      <c r="E631" s="104"/>
      <c r="F631" s="23"/>
      <c r="G631" s="24"/>
      <c r="H631" s="25"/>
      <c r="I631" s="26"/>
      <c r="J631" s="15"/>
    </row>
    <row r="632" spans="1:10" ht="16.5" customHeight="1">
      <c r="B632" s="34"/>
      <c r="C632" s="35"/>
      <c r="D632" s="35"/>
      <c r="E632" s="91"/>
      <c r="F632" s="36"/>
      <c r="G632" s="37"/>
      <c r="H632" s="38"/>
      <c r="I632" s="39"/>
      <c r="J632" s="15"/>
    </row>
    <row r="633" spans="1:10" ht="16.5" customHeight="1">
      <c r="A633" s="1">
        <v>10</v>
      </c>
      <c r="B633" s="45"/>
      <c r="C633" s="133"/>
      <c r="D633" s="22"/>
      <c r="E633" s="104"/>
      <c r="F633" s="23"/>
      <c r="G633" s="24"/>
      <c r="H633" s="25"/>
      <c r="I633" s="26"/>
      <c r="J633" s="15"/>
    </row>
    <row r="634" spans="1:10" ht="16.5" customHeight="1">
      <c r="B634" s="34"/>
      <c r="C634" s="35"/>
      <c r="D634" s="35"/>
      <c r="E634" s="91"/>
      <c r="F634" s="36"/>
      <c r="G634" s="37"/>
      <c r="H634" s="38"/>
      <c r="I634" s="39"/>
      <c r="J634" s="15"/>
    </row>
    <row r="635" spans="1:10" ht="16.5" customHeight="1">
      <c r="A635" s="1">
        <v>11</v>
      </c>
      <c r="B635" s="45"/>
      <c r="C635" s="133"/>
      <c r="D635" s="22"/>
      <c r="E635" s="104"/>
      <c r="F635" s="23"/>
      <c r="G635" s="24"/>
      <c r="H635" s="25"/>
      <c r="I635" s="26"/>
      <c r="J635" s="15"/>
    </row>
    <row r="636" spans="1:10" ht="16.5" customHeight="1">
      <c r="B636" s="34"/>
      <c r="C636" s="35"/>
      <c r="D636" s="35"/>
      <c r="E636" s="91"/>
      <c r="F636" s="36"/>
      <c r="G636" s="37"/>
      <c r="H636" s="38"/>
      <c r="I636" s="39"/>
      <c r="J636" s="15"/>
    </row>
    <row r="637" spans="1:10" ht="16.5" customHeight="1">
      <c r="A637" s="1">
        <v>12</v>
      </c>
      <c r="B637" s="45"/>
      <c r="C637" s="133"/>
      <c r="D637" s="22"/>
      <c r="E637" s="104"/>
      <c r="F637" s="23"/>
      <c r="G637" s="24"/>
      <c r="H637" s="25"/>
      <c r="I637" s="26"/>
      <c r="J637" s="15"/>
    </row>
    <row r="638" spans="1:10" ht="16.5" customHeight="1">
      <c r="B638" s="34"/>
      <c r="C638" s="35"/>
      <c r="D638" s="107"/>
      <c r="E638" s="91"/>
      <c r="F638" s="108"/>
      <c r="G638" s="37"/>
      <c r="H638" s="38"/>
      <c r="I638" s="39"/>
      <c r="J638" s="15"/>
    </row>
    <row r="639" spans="1:10" ht="16.5" customHeight="1">
      <c r="A639" s="1">
        <v>13</v>
      </c>
      <c r="B639" s="45"/>
      <c r="C639" s="133"/>
      <c r="D639" s="22"/>
      <c r="E639" s="63"/>
      <c r="F639" s="23"/>
      <c r="G639" s="24"/>
      <c r="H639" s="25"/>
      <c r="I639" s="26"/>
      <c r="J639" s="15"/>
    </row>
    <row r="640" spans="1:10" ht="16.5" customHeight="1">
      <c r="B640" s="34"/>
      <c r="C640" s="35"/>
      <c r="D640" s="35"/>
      <c r="E640" s="91"/>
      <c r="F640" s="36"/>
      <c r="G640" s="37"/>
      <c r="H640" s="38"/>
      <c r="I640" s="39"/>
      <c r="J640" s="15"/>
    </row>
    <row r="641" spans="1:10" ht="16.5" customHeight="1">
      <c r="A641" s="1">
        <v>14</v>
      </c>
      <c r="B641" s="45"/>
      <c r="C641" s="133"/>
      <c r="D641" s="22"/>
      <c r="E641" s="104"/>
      <c r="F641" s="23"/>
      <c r="G641" s="24"/>
      <c r="H641" s="25"/>
      <c r="I641" s="26"/>
      <c r="J641" s="15"/>
    </row>
    <row r="642" spans="1:10" ht="16.5" customHeight="1">
      <c r="B642" s="34"/>
      <c r="C642" s="35"/>
      <c r="D642" s="35"/>
      <c r="E642" s="91"/>
      <c r="F642" s="36"/>
      <c r="G642" s="37"/>
      <c r="H642" s="38"/>
      <c r="I642" s="39"/>
      <c r="J642" s="15"/>
    </row>
    <row r="643" spans="1:10" ht="16.5" customHeight="1">
      <c r="A643" s="1">
        <v>15</v>
      </c>
      <c r="B643" s="45"/>
      <c r="C643" s="133"/>
      <c r="D643" s="22"/>
      <c r="E643" s="104"/>
      <c r="F643" s="23"/>
      <c r="G643" s="24"/>
      <c r="H643" s="25"/>
      <c r="I643" s="26"/>
      <c r="J643" s="15"/>
    </row>
    <row r="644" spans="1:10" ht="16.5" customHeight="1">
      <c r="B644" s="34"/>
      <c r="C644" s="35"/>
      <c r="D644" s="107"/>
      <c r="E644" s="91"/>
      <c r="F644" s="108"/>
      <c r="G644" s="37"/>
      <c r="H644" s="38"/>
      <c r="I644" s="39"/>
      <c r="J644" s="15"/>
    </row>
    <row r="645" spans="1:10" ht="16.5" customHeight="1">
      <c r="A645" s="1">
        <v>16</v>
      </c>
      <c r="B645" s="130"/>
      <c r="C645" s="128"/>
      <c r="D645" s="119"/>
      <c r="E645" s="93"/>
      <c r="F645" s="77"/>
      <c r="G645" s="54"/>
      <c r="H645" s="55"/>
      <c r="I645" s="66"/>
      <c r="J645" s="15"/>
    </row>
    <row r="646" spans="1:10" ht="16.5" customHeight="1">
      <c r="B646" s="7"/>
      <c r="C646" s="8"/>
      <c r="D646" s="99"/>
      <c r="E646" s="87"/>
      <c r="F646" s="100"/>
      <c r="G646" s="10"/>
      <c r="H646" s="11"/>
      <c r="I646" s="12"/>
      <c r="J646" s="15"/>
    </row>
    <row r="647" spans="1:10" ht="16.5" customHeight="1">
      <c r="A647" s="1">
        <v>1</v>
      </c>
      <c r="B647" s="21"/>
      <c r="C647" s="22"/>
      <c r="D647" s="103"/>
      <c r="E647" s="104"/>
      <c r="F647" s="105"/>
      <c r="G647" s="24"/>
      <c r="H647" s="25"/>
      <c r="I647" s="26"/>
      <c r="J647" s="15"/>
    </row>
    <row r="648" spans="1:10" ht="16.5" customHeight="1">
      <c r="B648" s="34"/>
      <c r="C648" s="35"/>
      <c r="D648" s="107"/>
      <c r="E648" s="91"/>
      <c r="F648" s="108"/>
      <c r="G648" s="37"/>
      <c r="H648" s="38"/>
      <c r="I648" s="39"/>
      <c r="J648" s="15"/>
    </row>
    <row r="649" spans="1:10" ht="16.5" customHeight="1">
      <c r="A649" s="1">
        <v>2</v>
      </c>
      <c r="B649" s="45"/>
      <c r="C649" s="22"/>
      <c r="D649" s="103"/>
      <c r="E649" s="104"/>
      <c r="F649" s="105"/>
      <c r="G649" s="24"/>
      <c r="H649" s="25"/>
      <c r="I649" s="26"/>
      <c r="J649" s="15"/>
    </row>
    <row r="650" spans="1:10" ht="16.5" customHeight="1">
      <c r="B650" s="34"/>
      <c r="C650" s="35"/>
      <c r="D650" s="107"/>
      <c r="E650" s="91"/>
      <c r="F650" s="108"/>
      <c r="G650" s="37"/>
      <c r="H650" s="38"/>
      <c r="I650" s="39"/>
      <c r="J650" s="15"/>
    </row>
    <row r="651" spans="1:10" ht="16.5" customHeight="1">
      <c r="A651" s="1">
        <v>3</v>
      </c>
      <c r="B651" s="45"/>
      <c r="C651" s="22"/>
      <c r="D651" s="22"/>
      <c r="E651" s="63"/>
      <c r="F651" s="23"/>
      <c r="G651" s="24"/>
      <c r="H651" s="25"/>
      <c r="I651" s="26"/>
      <c r="J651" s="15"/>
    </row>
    <row r="652" spans="1:10" ht="16.5" customHeight="1">
      <c r="B652" s="34"/>
      <c r="C652" s="35"/>
      <c r="D652" s="35"/>
      <c r="E652" s="91"/>
      <c r="F652" s="36"/>
      <c r="G652" s="37"/>
      <c r="H652" s="38"/>
      <c r="I652" s="39"/>
      <c r="J652" s="15"/>
    </row>
    <row r="653" spans="1:10" ht="16.5" customHeight="1">
      <c r="A653" s="1">
        <v>4</v>
      </c>
      <c r="B653" s="45"/>
      <c r="C653" s="22"/>
      <c r="D653" s="22"/>
      <c r="E653" s="104"/>
      <c r="F653" s="23"/>
      <c r="G653" s="24"/>
      <c r="H653" s="25"/>
      <c r="I653" s="26"/>
      <c r="J653" s="15"/>
    </row>
    <row r="654" spans="1:10" ht="16.5" customHeight="1">
      <c r="B654" s="34"/>
      <c r="C654" s="35"/>
      <c r="D654" s="35"/>
      <c r="E654" s="91"/>
      <c r="F654" s="36"/>
      <c r="G654" s="37"/>
      <c r="H654" s="38"/>
      <c r="I654" s="39"/>
      <c r="J654" s="15"/>
    </row>
    <row r="655" spans="1:10" ht="16.5" customHeight="1">
      <c r="A655" s="1">
        <v>5</v>
      </c>
      <c r="B655" s="45"/>
      <c r="C655" s="22"/>
      <c r="D655" s="22"/>
      <c r="E655" s="104"/>
      <c r="F655" s="23"/>
      <c r="G655" s="24"/>
      <c r="H655" s="25"/>
      <c r="I655" s="26"/>
      <c r="J655" s="15"/>
    </row>
    <row r="656" spans="1:10" ht="16.5" customHeight="1">
      <c r="B656" s="34"/>
      <c r="C656" s="35"/>
      <c r="D656" s="107"/>
      <c r="E656" s="91"/>
      <c r="F656" s="108"/>
      <c r="G656" s="37"/>
      <c r="H656" s="38"/>
      <c r="I656" s="39"/>
      <c r="J656" s="15"/>
    </row>
    <row r="657" spans="1:10" ht="16.5" customHeight="1">
      <c r="A657" s="1">
        <v>6</v>
      </c>
      <c r="B657" s="45"/>
      <c r="C657" s="22"/>
      <c r="D657" s="22"/>
      <c r="E657" s="63"/>
      <c r="F657" s="23"/>
      <c r="G657" s="24"/>
      <c r="H657" s="25"/>
      <c r="I657" s="26"/>
      <c r="J657" s="15"/>
    </row>
    <row r="658" spans="1:10" ht="16.5" customHeight="1">
      <c r="B658" s="34"/>
      <c r="C658" s="35"/>
      <c r="D658" s="35"/>
      <c r="E658" s="91"/>
      <c r="F658" s="36"/>
      <c r="G658" s="37"/>
      <c r="H658" s="38"/>
      <c r="I658" s="39"/>
      <c r="J658" s="15"/>
    </row>
    <row r="659" spans="1:10" ht="16.5" customHeight="1">
      <c r="A659" s="1">
        <v>7</v>
      </c>
      <c r="B659" s="45"/>
      <c r="C659" s="22"/>
      <c r="D659" s="22"/>
      <c r="E659" s="104"/>
      <c r="F659" s="23"/>
      <c r="G659" s="24"/>
      <c r="H659" s="25"/>
      <c r="I659" s="26"/>
      <c r="J659" s="15"/>
    </row>
    <row r="660" spans="1:10" ht="16.5" customHeight="1">
      <c r="B660" s="34"/>
      <c r="C660" s="35"/>
      <c r="D660" s="107"/>
      <c r="E660" s="91"/>
      <c r="F660" s="108"/>
      <c r="G660" s="37"/>
      <c r="H660" s="38"/>
      <c r="I660" s="39"/>
      <c r="J660" s="15"/>
    </row>
    <row r="661" spans="1:10" ht="16.5" customHeight="1">
      <c r="A661" s="1">
        <v>8</v>
      </c>
      <c r="B661" s="45"/>
      <c r="C661" s="22"/>
      <c r="D661" s="22"/>
      <c r="E661" s="63"/>
      <c r="F661" s="23"/>
      <c r="G661" s="24"/>
      <c r="H661" s="25"/>
      <c r="I661" s="26"/>
      <c r="J661" s="15"/>
    </row>
    <row r="662" spans="1:10" ht="16.5" customHeight="1">
      <c r="B662" s="34"/>
      <c r="C662" s="35"/>
      <c r="D662" s="107"/>
      <c r="E662" s="91"/>
      <c r="F662" s="108"/>
      <c r="G662" s="37"/>
      <c r="H662" s="38"/>
      <c r="I662" s="39"/>
      <c r="J662" s="15"/>
    </row>
    <row r="663" spans="1:10" ht="16.5" customHeight="1">
      <c r="A663" s="1">
        <v>9</v>
      </c>
      <c r="B663" s="45"/>
      <c r="C663" s="22"/>
      <c r="D663" s="22"/>
      <c r="E663" s="63"/>
      <c r="F663" s="23"/>
      <c r="G663" s="24"/>
      <c r="H663" s="25"/>
      <c r="I663" s="26"/>
      <c r="J663" s="15"/>
    </row>
    <row r="664" spans="1:10" ht="16.5" customHeight="1">
      <c r="B664" s="34"/>
      <c r="C664" s="35"/>
      <c r="D664" s="107"/>
      <c r="E664" s="91"/>
      <c r="F664" s="108"/>
      <c r="G664" s="37"/>
      <c r="H664" s="38"/>
      <c r="I664" s="39"/>
      <c r="J664" s="15"/>
    </row>
    <row r="665" spans="1:10" ht="16.5" customHeight="1">
      <c r="A665" s="1">
        <v>10</v>
      </c>
      <c r="B665" s="45"/>
      <c r="C665" s="22"/>
      <c r="D665" s="103"/>
      <c r="E665" s="104"/>
      <c r="F665" s="105"/>
      <c r="G665" s="24"/>
      <c r="H665" s="25"/>
      <c r="I665" s="26"/>
      <c r="J665" s="15"/>
    </row>
    <row r="666" spans="1:10" ht="16.5" customHeight="1">
      <c r="B666" s="34"/>
      <c r="C666" s="35"/>
      <c r="D666" s="107"/>
      <c r="E666" s="91"/>
      <c r="F666" s="108"/>
      <c r="G666" s="37"/>
      <c r="H666" s="38"/>
      <c r="I666" s="39"/>
      <c r="J666" s="15"/>
    </row>
    <row r="667" spans="1:10" ht="16.5" customHeight="1">
      <c r="A667" s="1">
        <v>11</v>
      </c>
      <c r="B667" s="45"/>
      <c r="C667" s="22"/>
      <c r="D667" s="103"/>
      <c r="E667" s="104"/>
      <c r="F667" s="105"/>
      <c r="G667" s="24"/>
      <c r="H667" s="25"/>
      <c r="I667" s="26"/>
      <c r="J667" s="15"/>
    </row>
    <row r="668" spans="1:10" ht="16.5" customHeight="1">
      <c r="B668" s="34"/>
      <c r="C668" s="35"/>
      <c r="D668" s="107"/>
      <c r="E668" s="91"/>
      <c r="F668" s="108"/>
      <c r="G668" s="37"/>
      <c r="H668" s="38"/>
      <c r="I668" s="39"/>
      <c r="J668" s="15"/>
    </row>
    <row r="669" spans="1:10" ht="16.5" customHeight="1">
      <c r="A669" s="1">
        <v>12</v>
      </c>
      <c r="B669" s="45"/>
      <c r="C669" s="22"/>
      <c r="D669" s="103"/>
      <c r="E669" s="104"/>
      <c r="F669" s="105"/>
      <c r="G669" s="24"/>
      <c r="H669" s="25"/>
      <c r="I669" s="26"/>
      <c r="J669" s="15"/>
    </row>
    <row r="670" spans="1:10" ht="16.5" customHeight="1">
      <c r="B670" s="34"/>
      <c r="C670" s="35"/>
      <c r="D670" s="107"/>
      <c r="E670" s="91"/>
      <c r="F670" s="108"/>
      <c r="G670" s="37"/>
      <c r="H670" s="38"/>
      <c r="I670" s="39"/>
      <c r="J670" s="15"/>
    </row>
    <row r="671" spans="1:10" ht="16.5" customHeight="1">
      <c r="A671" s="1">
        <v>13</v>
      </c>
      <c r="B671" s="45"/>
      <c r="C671" s="22"/>
      <c r="D671" s="103"/>
      <c r="E671" s="104"/>
      <c r="F671" s="105"/>
      <c r="G671" s="24"/>
      <c r="H671" s="25"/>
      <c r="I671" s="26"/>
      <c r="J671" s="15"/>
    </row>
    <row r="672" spans="1:10" ht="16.5" customHeight="1">
      <c r="B672" s="34"/>
      <c r="C672" s="35"/>
      <c r="D672" s="107"/>
      <c r="E672" s="91"/>
      <c r="F672" s="108"/>
      <c r="G672" s="37"/>
      <c r="H672" s="38"/>
      <c r="I672" s="39"/>
      <c r="J672" s="15"/>
    </row>
    <row r="673" spans="1:10" ht="16.5" customHeight="1">
      <c r="A673" s="1">
        <v>14</v>
      </c>
      <c r="B673" s="45"/>
      <c r="C673" s="50"/>
      <c r="D673" s="103"/>
      <c r="E673" s="104"/>
      <c r="F673" s="105"/>
      <c r="G673" s="24"/>
      <c r="H673" s="25"/>
      <c r="I673" s="26"/>
      <c r="J673" s="15"/>
    </row>
    <row r="674" spans="1:10" ht="16.5" customHeight="1">
      <c r="B674" s="34"/>
      <c r="C674" s="35"/>
      <c r="D674" s="107"/>
      <c r="E674" s="91"/>
      <c r="F674" s="108"/>
      <c r="G674" s="37"/>
      <c r="H674" s="38"/>
      <c r="I674" s="39"/>
      <c r="J674" s="15"/>
    </row>
    <row r="675" spans="1:10" ht="16.5" customHeight="1">
      <c r="A675" s="1">
        <v>15</v>
      </c>
      <c r="B675" s="45"/>
      <c r="C675" s="22"/>
      <c r="D675" s="103"/>
      <c r="E675" s="104"/>
      <c r="F675" s="105"/>
      <c r="G675" s="24"/>
      <c r="H675" s="25"/>
      <c r="I675" s="26"/>
      <c r="J675" s="15"/>
    </row>
    <row r="676" spans="1:10" ht="16.5" customHeight="1">
      <c r="B676" s="34"/>
      <c r="C676" s="35"/>
      <c r="D676" s="107"/>
      <c r="E676" s="91"/>
      <c r="F676" s="108"/>
      <c r="G676" s="37"/>
      <c r="H676" s="38"/>
      <c r="I676" s="39"/>
      <c r="J676" s="15"/>
    </row>
    <row r="677" spans="1:10" ht="16.5" customHeight="1">
      <c r="A677" s="1">
        <v>16</v>
      </c>
      <c r="B677" s="130"/>
      <c r="C677" s="128"/>
      <c r="D677" s="119"/>
      <c r="E677" s="93"/>
      <c r="F677" s="77"/>
      <c r="G677" s="54"/>
      <c r="H677" s="55"/>
      <c r="I677" s="66"/>
      <c r="J677" s="15"/>
    </row>
    <row r="678" spans="1:10" ht="16.5" customHeight="1">
      <c r="B678" s="7"/>
      <c r="C678" s="8"/>
      <c r="D678" s="99"/>
      <c r="E678" s="87"/>
      <c r="F678" s="100"/>
      <c r="G678" s="10"/>
      <c r="H678" s="11"/>
      <c r="I678" s="12"/>
      <c r="J678" s="15"/>
    </row>
    <row r="679" spans="1:10" ht="16.5" customHeight="1">
      <c r="A679" s="1">
        <v>1</v>
      </c>
      <c r="B679" s="21"/>
      <c r="C679" s="22"/>
      <c r="D679" s="103"/>
      <c r="E679" s="104"/>
      <c r="F679" s="105"/>
      <c r="G679" s="24"/>
      <c r="H679" s="25"/>
      <c r="I679" s="26"/>
      <c r="J679" s="15"/>
    </row>
    <row r="680" spans="1:10" ht="16.5" customHeight="1">
      <c r="B680" s="34"/>
      <c r="C680" s="35"/>
      <c r="D680" s="107"/>
      <c r="E680" s="91"/>
      <c r="F680" s="108"/>
      <c r="G680" s="37"/>
      <c r="H680" s="38"/>
      <c r="I680" s="39"/>
      <c r="J680" s="15"/>
    </row>
    <row r="681" spans="1:10" ht="16.5" customHeight="1">
      <c r="A681" s="1">
        <v>2</v>
      </c>
      <c r="B681" s="45"/>
      <c r="C681" s="22"/>
      <c r="D681" s="103"/>
      <c r="E681" s="104"/>
      <c r="F681" s="105"/>
      <c r="G681" s="24"/>
      <c r="H681" s="25"/>
      <c r="I681" s="26"/>
      <c r="J681" s="15"/>
    </row>
    <row r="682" spans="1:10" ht="16.5" customHeight="1">
      <c r="B682" s="34"/>
      <c r="C682" s="35"/>
      <c r="D682" s="35"/>
      <c r="E682" s="64"/>
      <c r="F682" s="36"/>
      <c r="G682" s="37"/>
      <c r="H682" s="38"/>
      <c r="I682" s="39"/>
      <c r="J682" s="15"/>
    </row>
    <row r="683" spans="1:10" ht="16.5" customHeight="1">
      <c r="A683" s="1">
        <v>3</v>
      </c>
      <c r="B683" s="45"/>
      <c r="C683" s="89"/>
      <c r="D683" s="22"/>
      <c r="E683" s="63"/>
      <c r="F683" s="23"/>
      <c r="G683" s="24"/>
      <c r="H683" s="25"/>
      <c r="I683" s="26"/>
      <c r="J683" s="15"/>
    </row>
    <row r="684" spans="1:10" ht="16.5" customHeight="1">
      <c r="B684" s="34"/>
      <c r="C684" s="35"/>
      <c r="D684" s="35"/>
      <c r="E684" s="64"/>
      <c r="F684" s="36"/>
      <c r="G684" s="37"/>
      <c r="H684" s="38"/>
      <c r="I684" s="39"/>
      <c r="J684" s="15"/>
    </row>
    <row r="685" spans="1:10" ht="16.5" customHeight="1">
      <c r="A685" s="1">
        <v>4</v>
      </c>
      <c r="B685" s="45"/>
      <c r="C685" s="22"/>
      <c r="D685" s="22"/>
      <c r="E685" s="63"/>
      <c r="F685" s="23"/>
      <c r="G685" s="24"/>
      <c r="H685" s="25"/>
      <c r="I685" s="26"/>
      <c r="J685" s="15"/>
    </row>
    <row r="686" spans="1:10" ht="16.5" customHeight="1">
      <c r="B686" s="34"/>
      <c r="C686" s="35"/>
      <c r="D686" s="35"/>
      <c r="E686" s="91"/>
      <c r="F686" s="36"/>
      <c r="G686" s="37"/>
      <c r="H686" s="38"/>
      <c r="I686" s="39"/>
      <c r="J686" s="15"/>
    </row>
    <row r="687" spans="1:10" ht="16.5" customHeight="1">
      <c r="A687" s="1">
        <v>5</v>
      </c>
      <c r="B687" s="45"/>
      <c r="C687" s="22"/>
      <c r="D687" s="22"/>
      <c r="E687" s="104"/>
      <c r="F687" s="23"/>
      <c r="G687" s="24"/>
      <c r="H687" s="25"/>
      <c r="I687" s="26"/>
      <c r="J687" s="15"/>
    </row>
    <row r="688" spans="1:10" ht="16.5" customHeight="1">
      <c r="B688" s="34"/>
      <c r="C688" s="35"/>
      <c r="D688" s="35"/>
      <c r="E688" s="91"/>
      <c r="F688" s="36"/>
      <c r="G688" s="37"/>
      <c r="H688" s="38"/>
      <c r="I688" s="39"/>
      <c r="J688" s="15"/>
    </row>
    <row r="689" spans="1:10" ht="16.5" customHeight="1">
      <c r="A689" s="1">
        <v>6</v>
      </c>
      <c r="B689" s="45"/>
      <c r="C689" s="22"/>
      <c r="D689" s="22"/>
      <c r="E689" s="104"/>
      <c r="F689" s="23"/>
      <c r="G689" s="24"/>
      <c r="H689" s="25"/>
      <c r="I689" s="26"/>
      <c r="J689" s="15"/>
    </row>
    <row r="690" spans="1:10" ht="16.5" customHeight="1">
      <c r="B690" s="34"/>
      <c r="C690" s="35"/>
      <c r="D690" s="107"/>
      <c r="E690" s="91"/>
      <c r="F690" s="108"/>
      <c r="G690" s="37"/>
      <c r="H690" s="38"/>
      <c r="I690" s="39"/>
      <c r="J690" s="15"/>
    </row>
    <row r="691" spans="1:10" ht="16.5" customHeight="1">
      <c r="A691" s="1">
        <v>7</v>
      </c>
      <c r="B691" s="45"/>
      <c r="C691" s="22"/>
      <c r="D691" s="22"/>
      <c r="E691" s="63"/>
      <c r="F691" s="23"/>
      <c r="G691" s="24"/>
      <c r="H691" s="25"/>
      <c r="I691" s="26"/>
      <c r="J691" s="15"/>
    </row>
    <row r="692" spans="1:10" ht="16.5" customHeight="1">
      <c r="B692" s="34"/>
      <c r="C692" s="35"/>
      <c r="D692" s="107"/>
      <c r="E692" s="91"/>
      <c r="F692" s="108"/>
      <c r="G692" s="37"/>
      <c r="H692" s="38"/>
      <c r="I692" s="39"/>
      <c r="J692" s="15"/>
    </row>
    <row r="693" spans="1:10" ht="16.5" customHeight="1">
      <c r="A693" s="1">
        <v>8</v>
      </c>
      <c r="B693" s="45"/>
      <c r="C693" s="22"/>
      <c r="D693" s="22"/>
      <c r="E693" s="63"/>
      <c r="F693" s="23"/>
      <c r="G693" s="24"/>
      <c r="H693" s="25"/>
      <c r="I693" s="26"/>
      <c r="J693" s="15"/>
    </row>
    <row r="694" spans="1:10" ht="16.5" customHeight="1">
      <c r="B694" s="34"/>
      <c r="C694" s="35"/>
      <c r="D694" s="107"/>
      <c r="E694" s="91"/>
      <c r="F694" s="108"/>
      <c r="G694" s="37"/>
      <c r="H694" s="38"/>
      <c r="I694" s="39"/>
      <c r="J694" s="15"/>
    </row>
    <row r="695" spans="1:10" ht="16.5" customHeight="1">
      <c r="A695" s="1">
        <v>9</v>
      </c>
      <c r="B695" s="45"/>
      <c r="C695" s="22"/>
      <c r="D695" s="22"/>
      <c r="E695" s="104"/>
      <c r="F695" s="105"/>
      <c r="G695" s="24"/>
      <c r="H695" s="25"/>
      <c r="I695" s="26"/>
      <c r="J695" s="15"/>
    </row>
    <row r="696" spans="1:10" ht="16.5" customHeight="1">
      <c r="B696" s="34"/>
      <c r="C696" s="35"/>
      <c r="D696" s="107"/>
      <c r="E696" s="91"/>
      <c r="F696" s="108"/>
      <c r="G696" s="37"/>
      <c r="H696" s="38"/>
      <c r="I696" s="39"/>
      <c r="J696" s="15"/>
    </row>
    <row r="697" spans="1:10" ht="16.5" customHeight="1">
      <c r="A697" s="1">
        <v>10</v>
      </c>
      <c r="B697" s="45"/>
      <c r="C697" s="22"/>
      <c r="D697" s="103"/>
      <c r="E697" s="104"/>
      <c r="F697" s="105"/>
      <c r="G697" s="24"/>
      <c r="H697" s="25"/>
      <c r="I697" s="26"/>
      <c r="J697" s="15"/>
    </row>
    <row r="698" spans="1:10" ht="16.5" customHeight="1">
      <c r="B698" s="34"/>
      <c r="C698" s="35"/>
      <c r="D698" s="107"/>
      <c r="E698" s="91"/>
      <c r="F698" s="108"/>
      <c r="G698" s="37"/>
      <c r="H698" s="38"/>
      <c r="I698" s="39"/>
      <c r="J698" s="15"/>
    </row>
    <row r="699" spans="1:10" ht="16.5" customHeight="1">
      <c r="A699" s="1">
        <v>11</v>
      </c>
      <c r="B699" s="45"/>
      <c r="C699" s="22"/>
      <c r="D699" s="103"/>
      <c r="E699" s="104"/>
      <c r="F699" s="105"/>
      <c r="G699" s="24"/>
      <c r="H699" s="25"/>
      <c r="I699" s="26"/>
      <c r="J699" s="15"/>
    </row>
    <row r="700" spans="1:10" ht="16.5" customHeight="1">
      <c r="B700" s="34"/>
      <c r="C700" s="35"/>
      <c r="D700" s="107"/>
      <c r="E700" s="91"/>
      <c r="F700" s="108"/>
      <c r="G700" s="37"/>
      <c r="H700" s="38"/>
      <c r="I700" s="39"/>
      <c r="J700" s="15"/>
    </row>
    <row r="701" spans="1:10" ht="16.5" customHeight="1">
      <c r="A701" s="1">
        <v>12</v>
      </c>
      <c r="B701" s="45"/>
      <c r="C701" s="22"/>
      <c r="D701" s="103"/>
      <c r="E701" s="104"/>
      <c r="F701" s="105"/>
      <c r="G701" s="24"/>
      <c r="H701" s="25"/>
      <c r="I701" s="26"/>
      <c r="J701" s="15"/>
    </row>
    <row r="702" spans="1:10" ht="16.5" customHeight="1">
      <c r="B702" s="34"/>
      <c r="C702" s="35"/>
      <c r="D702" s="107"/>
      <c r="E702" s="91"/>
      <c r="F702" s="108"/>
      <c r="G702" s="37"/>
      <c r="H702" s="38"/>
      <c r="I702" s="39"/>
      <c r="J702" s="15"/>
    </row>
    <row r="703" spans="1:10" ht="16.5" customHeight="1">
      <c r="A703" s="1">
        <v>13</v>
      </c>
      <c r="B703" s="45"/>
      <c r="C703" s="22"/>
      <c r="D703" s="103"/>
      <c r="E703" s="104"/>
      <c r="F703" s="105"/>
      <c r="G703" s="24"/>
      <c r="H703" s="25"/>
      <c r="I703" s="26"/>
      <c r="J703" s="15"/>
    </row>
    <row r="704" spans="1:10" ht="16.5" customHeight="1">
      <c r="B704" s="34"/>
      <c r="C704" s="35"/>
      <c r="D704" s="107"/>
      <c r="E704" s="91"/>
      <c r="F704" s="108"/>
      <c r="G704" s="37"/>
      <c r="H704" s="38"/>
      <c r="I704" s="39"/>
      <c r="J704" s="15"/>
    </row>
    <row r="705" spans="1:10" ht="16.5" customHeight="1">
      <c r="A705" s="1">
        <v>14</v>
      </c>
      <c r="B705" s="45"/>
      <c r="C705" s="23"/>
      <c r="D705" s="103"/>
      <c r="E705" s="104"/>
      <c r="F705" s="105"/>
      <c r="G705" s="24"/>
      <c r="H705" s="25"/>
      <c r="I705" s="26"/>
      <c r="J705" s="15"/>
    </row>
    <row r="706" spans="1:10" ht="16.5" customHeight="1">
      <c r="B706" s="34"/>
      <c r="C706" s="35"/>
      <c r="D706" s="107"/>
      <c r="E706" s="91"/>
      <c r="F706" s="108"/>
      <c r="G706" s="37"/>
      <c r="H706" s="38"/>
      <c r="I706" s="39"/>
      <c r="J706" s="15"/>
    </row>
    <row r="707" spans="1:10" ht="16.5" customHeight="1">
      <c r="A707" s="1">
        <v>15</v>
      </c>
      <c r="B707" s="45"/>
      <c r="C707" s="22"/>
      <c r="D707" s="103"/>
      <c r="E707" s="104"/>
      <c r="F707" s="105"/>
      <c r="G707" s="24"/>
      <c r="H707" s="25"/>
      <c r="I707" s="26"/>
      <c r="J707" s="15"/>
    </row>
    <row r="708" spans="1:10" ht="16.5" customHeight="1">
      <c r="B708" s="34"/>
      <c r="C708" s="35"/>
      <c r="D708" s="107"/>
      <c r="E708" s="91"/>
      <c r="F708" s="108"/>
      <c r="G708" s="37"/>
      <c r="H708" s="38"/>
      <c r="I708" s="39"/>
      <c r="J708" s="15"/>
    </row>
    <row r="709" spans="1:10" ht="16.5" customHeight="1">
      <c r="A709" s="1">
        <v>16</v>
      </c>
      <c r="B709" s="130"/>
      <c r="C709" s="53"/>
      <c r="D709" s="119"/>
      <c r="E709" s="93"/>
      <c r="F709" s="77"/>
      <c r="G709" s="54"/>
      <c r="H709" s="55"/>
      <c r="I709" s="66"/>
      <c r="J709" s="15"/>
    </row>
    <row r="710" spans="1:10" ht="16.5" customHeight="1">
      <c r="B710" s="7"/>
      <c r="C710" s="8"/>
      <c r="D710" s="99"/>
      <c r="E710" s="87"/>
      <c r="F710" s="100"/>
      <c r="G710" s="10"/>
      <c r="H710" s="11"/>
      <c r="I710" s="12"/>
      <c r="J710" s="15"/>
    </row>
    <row r="711" spans="1:10" ht="16.5" customHeight="1">
      <c r="A711" s="1">
        <v>1</v>
      </c>
      <c r="B711" s="21"/>
      <c r="C711" s="89"/>
      <c r="D711" s="103"/>
      <c r="E711" s="104"/>
      <c r="F711" s="105"/>
      <c r="G711" s="24"/>
      <c r="H711" s="25"/>
      <c r="I711" s="26"/>
      <c r="J711" s="15"/>
    </row>
    <row r="712" spans="1:10" ht="16.5" customHeight="1">
      <c r="B712" s="34"/>
      <c r="C712" s="35"/>
      <c r="D712" s="107"/>
      <c r="E712" s="91"/>
      <c r="F712" s="108"/>
      <c r="G712" s="37"/>
      <c r="H712" s="38"/>
      <c r="I712" s="39"/>
      <c r="J712" s="15"/>
    </row>
    <row r="713" spans="1:10" ht="16.5" customHeight="1">
      <c r="A713" s="1">
        <v>2</v>
      </c>
      <c r="B713" s="45"/>
      <c r="C713" s="22"/>
      <c r="D713" s="103"/>
      <c r="E713" s="104"/>
      <c r="F713" s="105"/>
      <c r="G713" s="24"/>
      <c r="H713" s="25"/>
      <c r="I713" s="26"/>
      <c r="J713" s="15"/>
    </row>
    <row r="714" spans="1:10" ht="16.5" customHeight="1">
      <c r="B714" s="34"/>
      <c r="C714" s="35"/>
      <c r="D714" s="35"/>
      <c r="E714" s="64"/>
      <c r="F714" s="36"/>
      <c r="G714" s="37"/>
      <c r="H714" s="38"/>
      <c r="I714" s="39"/>
      <c r="J714" s="15"/>
    </row>
    <row r="715" spans="1:10" ht="16.5" customHeight="1">
      <c r="A715" s="1">
        <v>3</v>
      </c>
      <c r="B715" s="45"/>
      <c r="C715" s="89"/>
      <c r="D715" s="22"/>
      <c r="E715" s="63"/>
      <c r="F715" s="23"/>
      <c r="G715" s="24"/>
      <c r="H715" s="25"/>
      <c r="I715" s="26"/>
      <c r="J715" s="15"/>
    </row>
    <row r="716" spans="1:10" ht="16.5" customHeight="1">
      <c r="B716" s="34"/>
      <c r="C716" s="35"/>
      <c r="D716" s="35"/>
      <c r="E716" s="64"/>
      <c r="F716" s="36"/>
      <c r="G716" s="37"/>
      <c r="H716" s="38"/>
      <c r="I716" s="39"/>
      <c r="J716" s="15"/>
    </row>
    <row r="717" spans="1:10" ht="16.5" customHeight="1">
      <c r="A717" s="1">
        <v>4</v>
      </c>
      <c r="B717" s="45"/>
      <c r="C717" s="22"/>
      <c r="D717" s="22"/>
      <c r="E717" s="63"/>
      <c r="F717" s="23"/>
      <c r="G717" s="24"/>
      <c r="H717" s="25"/>
      <c r="I717" s="26"/>
      <c r="J717" s="15"/>
    </row>
    <row r="718" spans="1:10" ht="16.5" customHeight="1">
      <c r="B718" s="34"/>
      <c r="C718" s="35"/>
      <c r="D718" s="35"/>
      <c r="E718" s="91"/>
      <c r="F718" s="36"/>
      <c r="G718" s="37"/>
      <c r="H718" s="38"/>
      <c r="I718" s="39"/>
      <c r="J718" s="15"/>
    </row>
    <row r="719" spans="1:10" ht="16.5" customHeight="1">
      <c r="A719" s="1">
        <v>5</v>
      </c>
      <c r="B719" s="45"/>
      <c r="C719" s="22"/>
      <c r="D719" s="22"/>
      <c r="E719" s="104"/>
      <c r="F719" s="23"/>
      <c r="G719" s="24"/>
      <c r="H719" s="25"/>
      <c r="I719" s="26"/>
      <c r="J719" s="15"/>
    </row>
    <row r="720" spans="1:10" ht="16.5" customHeight="1">
      <c r="B720" s="34"/>
      <c r="C720" s="35"/>
      <c r="D720" s="35"/>
      <c r="E720" s="91"/>
      <c r="F720" s="36"/>
      <c r="G720" s="37"/>
      <c r="H720" s="38"/>
      <c r="I720" s="39"/>
      <c r="J720" s="15"/>
    </row>
    <row r="721" spans="1:10" ht="16.5" customHeight="1">
      <c r="A721" s="1">
        <v>6</v>
      </c>
      <c r="B721" s="45"/>
      <c r="C721" s="22"/>
      <c r="D721" s="22"/>
      <c r="E721" s="104"/>
      <c r="F721" s="23"/>
      <c r="G721" s="24"/>
      <c r="H721" s="25"/>
      <c r="I721" s="26"/>
      <c r="J721" s="15"/>
    </row>
    <row r="722" spans="1:10" ht="16.5" customHeight="1">
      <c r="B722" s="34"/>
      <c r="C722" s="35"/>
      <c r="D722" s="35"/>
      <c r="E722" s="91"/>
      <c r="F722" s="36"/>
      <c r="G722" s="37"/>
      <c r="H722" s="38"/>
      <c r="I722" s="39"/>
      <c r="J722" s="15"/>
    </row>
    <row r="723" spans="1:10" ht="16.5" customHeight="1">
      <c r="A723" s="1">
        <v>7</v>
      </c>
      <c r="B723" s="45"/>
      <c r="C723" s="22"/>
      <c r="D723" s="22"/>
      <c r="E723" s="104"/>
      <c r="F723" s="23"/>
      <c r="G723" s="24"/>
      <c r="H723" s="25"/>
      <c r="I723" s="26"/>
      <c r="J723" s="15"/>
    </row>
    <row r="724" spans="1:10" ht="16.5" customHeight="1">
      <c r="B724" s="34"/>
      <c r="C724" s="35"/>
      <c r="D724" s="35"/>
      <c r="E724" s="91"/>
      <c r="F724" s="36"/>
      <c r="G724" s="37"/>
      <c r="H724" s="38"/>
      <c r="I724" s="39"/>
      <c r="J724" s="15"/>
    </row>
    <row r="725" spans="1:10" ht="16.5" customHeight="1">
      <c r="A725" s="1">
        <v>8</v>
      </c>
      <c r="B725" s="45"/>
      <c r="C725" s="22"/>
      <c r="D725" s="22"/>
      <c r="E725" s="104"/>
      <c r="F725" s="23"/>
      <c r="G725" s="24"/>
      <c r="H725" s="25"/>
      <c r="I725" s="26"/>
      <c r="J725" s="15"/>
    </row>
    <row r="726" spans="1:10" ht="16.5" customHeight="1">
      <c r="B726" s="34"/>
      <c r="C726" s="35"/>
      <c r="D726" s="35"/>
      <c r="E726" s="91"/>
      <c r="F726" s="36"/>
      <c r="G726" s="37"/>
      <c r="H726" s="38"/>
      <c r="I726" s="39"/>
      <c r="J726" s="15"/>
    </row>
    <row r="727" spans="1:10" ht="16.5" customHeight="1">
      <c r="A727" s="1">
        <v>9</v>
      </c>
      <c r="B727" s="45"/>
      <c r="C727" s="22"/>
      <c r="D727" s="22"/>
      <c r="E727" s="104"/>
      <c r="F727" s="23"/>
      <c r="G727" s="24"/>
      <c r="H727" s="25"/>
      <c r="I727" s="26"/>
      <c r="J727" s="15"/>
    </row>
    <row r="728" spans="1:10" ht="16.5" customHeight="1">
      <c r="B728" s="34"/>
      <c r="C728" s="35"/>
      <c r="D728" s="35"/>
      <c r="E728" s="91"/>
      <c r="F728" s="36"/>
      <c r="G728" s="37"/>
      <c r="H728" s="38"/>
      <c r="I728" s="39"/>
      <c r="J728" s="15"/>
    </row>
    <row r="729" spans="1:10" ht="16.5" customHeight="1">
      <c r="A729" s="1">
        <v>10</v>
      </c>
      <c r="B729" s="45"/>
      <c r="C729" s="22"/>
      <c r="D729" s="22"/>
      <c r="E729" s="104"/>
      <c r="F729" s="23"/>
      <c r="G729" s="24"/>
      <c r="H729" s="25"/>
      <c r="I729" s="26"/>
      <c r="J729" s="15"/>
    </row>
    <row r="730" spans="1:10" ht="16.5" customHeight="1">
      <c r="B730" s="34"/>
      <c r="C730" s="35"/>
      <c r="D730" s="35"/>
      <c r="E730" s="91"/>
      <c r="F730" s="36"/>
      <c r="G730" s="37"/>
      <c r="H730" s="38"/>
      <c r="I730" s="39"/>
      <c r="J730" s="15"/>
    </row>
    <row r="731" spans="1:10" ht="16.5" customHeight="1">
      <c r="A731" s="1">
        <v>11</v>
      </c>
      <c r="B731" s="45"/>
      <c r="C731" s="22"/>
      <c r="D731" s="22"/>
      <c r="E731" s="104"/>
      <c r="F731" s="23"/>
      <c r="G731" s="24"/>
      <c r="H731" s="25"/>
      <c r="I731" s="26"/>
      <c r="J731" s="15"/>
    </row>
    <row r="732" spans="1:10" ht="16.5" customHeight="1">
      <c r="B732" s="34"/>
      <c r="C732" s="35"/>
      <c r="D732" s="35"/>
      <c r="E732" s="91"/>
      <c r="F732" s="36"/>
      <c r="G732" s="37"/>
      <c r="H732" s="38"/>
      <c r="I732" s="39"/>
      <c r="J732" s="15"/>
    </row>
    <row r="733" spans="1:10" ht="16.5" customHeight="1">
      <c r="A733" s="1">
        <v>12</v>
      </c>
      <c r="B733" s="45"/>
      <c r="C733" s="22"/>
      <c r="D733" s="22"/>
      <c r="E733" s="104"/>
      <c r="F733" s="23"/>
      <c r="G733" s="24"/>
      <c r="H733" s="25"/>
      <c r="I733" s="26"/>
      <c r="J733" s="15"/>
    </row>
    <row r="734" spans="1:10" ht="16.5" customHeight="1">
      <c r="B734" s="34"/>
      <c r="C734" s="35"/>
      <c r="D734" s="35"/>
      <c r="E734" s="91"/>
      <c r="F734" s="36"/>
      <c r="G734" s="37"/>
      <c r="H734" s="38"/>
      <c r="I734" s="39"/>
      <c r="J734" s="15"/>
    </row>
    <row r="735" spans="1:10" ht="16.5" customHeight="1">
      <c r="A735" s="1">
        <v>13</v>
      </c>
      <c r="B735" s="45"/>
      <c r="C735" s="22"/>
      <c r="D735" s="22"/>
      <c r="E735" s="104"/>
      <c r="F735" s="23"/>
      <c r="G735" s="24"/>
      <c r="H735" s="25"/>
      <c r="I735" s="26"/>
      <c r="J735" s="15"/>
    </row>
    <row r="736" spans="1:10" ht="16.5" customHeight="1">
      <c r="B736" s="34"/>
      <c r="C736" s="35"/>
      <c r="D736" s="35"/>
      <c r="E736" s="91"/>
      <c r="F736" s="36"/>
      <c r="G736" s="37"/>
      <c r="H736" s="38"/>
      <c r="I736" s="39"/>
      <c r="J736" s="15"/>
    </row>
    <row r="737" spans="1:10" ht="16.5" customHeight="1">
      <c r="A737" s="1">
        <v>14</v>
      </c>
      <c r="B737" s="45"/>
      <c r="C737" s="22"/>
      <c r="D737" s="22"/>
      <c r="E737" s="104"/>
      <c r="F737" s="23"/>
      <c r="G737" s="24"/>
      <c r="H737" s="25"/>
      <c r="I737" s="26"/>
      <c r="J737" s="15"/>
    </row>
    <row r="738" spans="1:10" ht="16.5" customHeight="1">
      <c r="B738" s="34"/>
      <c r="C738" s="35"/>
      <c r="D738" s="107"/>
      <c r="E738" s="91"/>
      <c r="F738" s="108"/>
      <c r="G738" s="37"/>
      <c r="H738" s="38"/>
      <c r="I738" s="39"/>
      <c r="J738" s="15"/>
    </row>
    <row r="739" spans="1:10" ht="16.5" customHeight="1">
      <c r="A739" s="1">
        <v>15</v>
      </c>
      <c r="B739" s="45"/>
      <c r="C739" s="22"/>
      <c r="D739" s="103"/>
      <c r="E739" s="104"/>
      <c r="F739" s="105"/>
      <c r="G739" s="24"/>
      <c r="H739" s="25"/>
      <c r="I739" s="26"/>
      <c r="J739" s="15"/>
    </row>
    <row r="740" spans="1:10" ht="16.5" customHeight="1">
      <c r="B740" s="34"/>
      <c r="C740" s="35"/>
      <c r="D740" s="107"/>
      <c r="E740" s="91"/>
      <c r="F740" s="108"/>
      <c r="G740" s="37"/>
      <c r="H740" s="38"/>
      <c r="I740" s="39"/>
      <c r="J740" s="15"/>
    </row>
    <row r="741" spans="1:10" ht="16.5" customHeight="1">
      <c r="A741" s="1">
        <v>16</v>
      </c>
      <c r="B741" s="130"/>
      <c r="C741" s="128"/>
      <c r="D741" s="119"/>
      <c r="E741" s="93"/>
      <c r="F741" s="77"/>
      <c r="G741" s="54"/>
      <c r="H741" s="55"/>
      <c r="I741" s="131"/>
      <c r="J741" s="15"/>
    </row>
    <row r="742" spans="1:10" ht="16.5" customHeight="1">
      <c r="B742" s="7"/>
      <c r="C742" s="8"/>
      <c r="D742" s="99"/>
      <c r="E742" s="87"/>
      <c r="F742" s="100"/>
      <c r="G742" s="10"/>
      <c r="H742" s="11"/>
      <c r="I742" s="134"/>
      <c r="J742" s="15"/>
    </row>
    <row r="743" spans="1:10" ht="16.5" customHeight="1">
      <c r="A743" s="1">
        <v>1</v>
      </c>
      <c r="B743" s="21"/>
      <c r="C743" s="22"/>
      <c r="D743" s="103"/>
      <c r="E743" s="104"/>
      <c r="F743" s="105"/>
      <c r="G743" s="24"/>
      <c r="H743" s="25"/>
      <c r="I743" s="26"/>
      <c r="J743" s="15"/>
    </row>
    <row r="744" spans="1:10" ht="16.5" customHeight="1">
      <c r="B744" s="34"/>
      <c r="C744" s="35"/>
      <c r="D744" s="107"/>
      <c r="E744" s="91"/>
      <c r="F744" s="108"/>
      <c r="G744" s="37"/>
      <c r="H744" s="38"/>
      <c r="I744" s="39"/>
      <c r="J744" s="15"/>
    </row>
    <row r="745" spans="1:10" ht="16.5" customHeight="1">
      <c r="A745" s="1">
        <v>2</v>
      </c>
      <c r="B745" s="45"/>
      <c r="C745" s="22"/>
      <c r="D745" s="103"/>
      <c r="E745" s="104"/>
      <c r="F745" s="105"/>
      <c r="G745" s="24"/>
      <c r="H745" s="25"/>
      <c r="I745" s="26"/>
      <c r="J745" s="15"/>
    </row>
    <row r="746" spans="1:10" ht="16.5" customHeight="1">
      <c r="B746" s="34"/>
      <c r="C746" s="35"/>
      <c r="D746" s="35"/>
      <c r="E746" s="64"/>
      <c r="F746" s="36"/>
      <c r="G746" s="37"/>
      <c r="H746" s="38"/>
      <c r="I746" s="39"/>
      <c r="J746" s="15"/>
    </row>
    <row r="747" spans="1:10" ht="16.5" customHeight="1">
      <c r="A747" s="1">
        <v>3</v>
      </c>
      <c r="B747" s="45"/>
      <c r="C747" s="22"/>
      <c r="D747" s="22"/>
      <c r="E747" s="63"/>
      <c r="F747" s="23"/>
      <c r="G747" s="24"/>
      <c r="H747" s="25"/>
      <c r="I747" s="26"/>
      <c r="J747" s="15"/>
    </row>
    <row r="748" spans="1:10" ht="16.5" customHeight="1">
      <c r="B748" s="34"/>
      <c r="C748" s="35"/>
      <c r="D748" s="35"/>
      <c r="E748" s="64"/>
      <c r="F748" s="36"/>
      <c r="G748" s="37"/>
      <c r="H748" s="38"/>
      <c r="I748" s="39"/>
      <c r="J748" s="15"/>
    </row>
    <row r="749" spans="1:10" ht="16.5" customHeight="1">
      <c r="A749" s="1">
        <v>4</v>
      </c>
      <c r="B749" s="45"/>
      <c r="C749" s="22"/>
      <c r="D749" s="22"/>
      <c r="E749" s="63"/>
      <c r="F749" s="23"/>
      <c r="G749" s="24"/>
      <c r="H749" s="25"/>
      <c r="I749" s="26"/>
      <c r="J749" s="15"/>
    </row>
    <row r="750" spans="1:10" ht="16.5" customHeight="1">
      <c r="B750" s="34"/>
      <c r="C750" s="35"/>
      <c r="D750" s="35"/>
      <c r="E750" s="91"/>
      <c r="F750" s="36"/>
      <c r="G750" s="37"/>
      <c r="H750" s="38"/>
      <c r="I750" s="39"/>
      <c r="J750" s="15"/>
    </row>
    <row r="751" spans="1:10" ht="16.5" customHeight="1">
      <c r="A751" s="1">
        <v>5</v>
      </c>
      <c r="B751" s="45"/>
      <c r="C751" s="22"/>
      <c r="D751" s="22"/>
      <c r="E751" s="104"/>
      <c r="F751" s="23"/>
      <c r="G751" s="24"/>
      <c r="H751" s="25"/>
      <c r="I751" s="26"/>
      <c r="J751" s="15"/>
    </row>
    <row r="752" spans="1:10" ht="16.5" customHeight="1">
      <c r="B752" s="34"/>
      <c r="C752" s="35"/>
      <c r="D752" s="35"/>
      <c r="E752" s="91"/>
      <c r="F752" s="36"/>
      <c r="G752" s="37"/>
      <c r="H752" s="38"/>
      <c r="I752" s="39"/>
      <c r="J752" s="15"/>
    </row>
    <row r="753" spans="1:10" ht="16.5" customHeight="1">
      <c r="A753" s="1">
        <v>6</v>
      </c>
      <c r="B753" s="45"/>
      <c r="C753" s="22"/>
      <c r="D753" s="22"/>
      <c r="E753" s="104"/>
      <c r="F753" s="23"/>
      <c r="G753" s="24"/>
      <c r="H753" s="25"/>
      <c r="I753" s="26"/>
      <c r="J753" s="15"/>
    </row>
    <row r="754" spans="1:10" ht="16.5" customHeight="1">
      <c r="B754" s="34"/>
      <c r="C754" s="35"/>
      <c r="D754" s="107"/>
      <c r="E754" s="91"/>
      <c r="F754" s="108"/>
      <c r="G754" s="37"/>
      <c r="H754" s="38"/>
      <c r="I754" s="39"/>
      <c r="J754" s="15"/>
    </row>
    <row r="755" spans="1:10" ht="16.5" customHeight="1">
      <c r="A755" s="1">
        <v>7</v>
      </c>
      <c r="B755" s="45"/>
      <c r="C755" s="22"/>
      <c r="D755" s="22"/>
      <c r="E755" s="63"/>
      <c r="F755" s="23"/>
      <c r="G755" s="24"/>
      <c r="H755" s="25"/>
      <c r="I755" s="26"/>
      <c r="J755" s="15"/>
    </row>
    <row r="756" spans="1:10" ht="16.5" customHeight="1">
      <c r="B756" s="34"/>
      <c r="C756" s="35"/>
      <c r="D756" s="107"/>
      <c r="E756" s="91"/>
      <c r="F756" s="108"/>
      <c r="G756" s="37"/>
      <c r="H756" s="38"/>
      <c r="I756" s="39"/>
      <c r="J756" s="15"/>
    </row>
    <row r="757" spans="1:10" ht="16.5" customHeight="1">
      <c r="A757" s="1">
        <v>8</v>
      </c>
      <c r="B757" s="45"/>
      <c r="C757" s="22"/>
      <c r="D757" s="22"/>
      <c r="E757" s="63"/>
      <c r="F757" s="23"/>
      <c r="G757" s="24"/>
      <c r="H757" s="25"/>
      <c r="I757" s="26"/>
      <c r="J757" s="15"/>
    </row>
    <row r="758" spans="1:10" ht="16.5" customHeight="1">
      <c r="B758" s="34"/>
      <c r="C758" s="35"/>
      <c r="D758" s="107"/>
      <c r="E758" s="91"/>
      <c r="F758" s="108"/>
      <c r="G758" s="37"/>
      <c r="H758" s="38"/>
      <c r="I758" s="39"/>
      <c r="J758" s="15"/>
    </row>
    <row r="759" spans="1:10" ht="16.5" customHeight="1">
      <c r="A759" s="1">
        <v>9</v>
      </c>
      <c r="B759" s="45"/>
      <c r="C759" s="22"/>
      <c r="D759" s="22"/>
      <c r="E759" s="104"/>
      <c r="F759" s="105"/>
      <c r="G759" s="24"/>
      <c r="H759" s="25"/>
      <c r="I759" s="26"/>
      <c r="J759" s="15"/>
    </row>
    <row r="760" spans="1:10" ht="16.5" customHeight="1">
      <c r="B760" s="34"/>
      <c r="C760" s="35"/>
      <c r="D760" s="107"/>
      <c r="E760" s="91"/>
      <c r="F760" s="108"/>
      <c r="G760" s="37"/>
      <c r="H760" s="38"/>
      <c r="I760" s="39"/>
      <c r="J760" s="15"/>
    </row>
    <row r="761" spans="1:10" ht="16.5" customHeight="1">
      <c r="A761" s="1">
        <v>10</v>
      </c>
      <c r="B761" s="45"/>
      <c r="C761" s="22"/>
      <c r="D761" s="103"/>
      <c r="E761" s="104"/>
      <c r="F761" s="105"/>
      <c r="G761" s="24"/>
      <c r="H761" s="25"/>
      <c r="I761" s="26"/>
      <c r="J761" s="15"/>
    </row>
    <row r="762" spans="1:10" ht="16.5" customHeight="1">
      <c r="B762" s="34"/>
      <c r="C762" s="35"/>
      <c r="D762" s="107"/>
      <c r="E762" s="91"/>
      <c r="F762" s="108"/>
      <c r="G762" s="37"/>
      <c r="H762" s="38"/>
      <c r="I762" s="39"/>
      <c r="J762" s="15"/>
    </row>
    <row r="763" spans="1:10" ht="16.5" customHeight="1">
      <c r="A763" s="1">
        <v>11</v>
      </c>
      <c r="B763" s="45"/>
      <c r="C763" s="22"/>
      <c r="D763" s="103"/>
      <c r="E763" s="104"/>
      <c r="F763" s="105"/>
      <c r="G763" s="24"/>
      <c r="H763" s="25"/>
      <c r="I763" s="26"/>
      <c r="J763" s="15"/>
    </row>
    <row r="764" spans="1:10" ht="16.5" customHeight="1">
      <c r="B764" s="34"/>
      <c r="C764" s="35"/>
      <c r="D764" s="107"/>
      <c r="E764" s="91"/>
      <c r="F764" s="108"/>
      <c r="G764" s="37"/>
      <c r="H764" s="38"/>
      <c r="I764" s="39"/>
      <c r="J764" s="15"/>
    </row>
    <row r="765" spans="1:10" ht="16.5" customHeight="1">
      <c r="A765" s="1">
        <v>12</v>
      </c>
      <c r="B765" s="45"/>
      <c r="C765" s="22"/>
      <c r="D765" s="103"/>
      <c r="E765" s="104"/>
      <c r="F765" s="105"/>
      <c r="G765" s="24"/>
      <c r="H765" s="25"/>
      <c r="I765" s="26"/>
      <c r="J765" s="15"/>
    </row>
    <row r="766" spans="1:10" ht="16.5" customHeight="1">
      <c r="B766" s="34"/>
      <c r="C766" s="35"/>
      <c r="D766" s="107"/>
      <c r="E766" s="91"/>
      <c r="F766" s="108"/>
      <c r="G766" s="37"/>
      <c r="H766" s="38"/>
      <c r="I766" s="39"/>
      <c r="J766" s="15"/>
    </row>
    <row r="767" spans="1:10" ht="16.5" customHeight="1">
      <c r="A767" s="1">
        <v>13</v>
      </c>
      <c r="B767" s="45"/>
      <c r="C767" s="22"/>
      <c r="D767" s="103"/>
      <c r="E767" s="104"/>
      <c r="F767" s="105"/>
      <c r="G767" s="24"/>
      <c r="H767" s="25"/>
      <c r="I767" s="26"/>
      <c r="J767" s="15"/>
    </row>
    <row r="768" spans="1:10" ht="16.5" customHeight="1">
      <c r="B768" s="34"/>
      <c r="C768" s="35"/>
      <c r="D768" s="107"/>
      <c r="E768" s="91"/>
      <c r="F768" s="108"/>
      <c r="G768" s="37"/>
      <c r="H768" s="38"/>
      <c r="I768" s="39"/>
      <c r="J768" s="15"/>
    </row>
    <row r="769" spans="1:10" ht="16.5" customHeight="1">
      <c r="A769" s="1">
        <v>14</v>
      </c>
      <c r="B769" s="45"/>
      <c r="C769" s="23"/>
      <c r="D769" s="103"/>
      <c r="E769" s="104"/>
      <c r="F769" s="105"/>
      <c r="G769" s="24"/>
      <c r="H769" s="25"/>
      <c r="I769" s="26"/>
      <c r="J769" s="15"/>
    </row>
    <row r="770" spans="1:10" ht="16.5" customHeight="1">
      <c r="B770" s="34"/>
      <c r="C770" s="35"/>
      <c r="D770" s="107"/>
      <c r="E770" s="91"/>
      <c r="F770" s="108"/>
      <c r="G770" s="37"/>
      <c r="H770" s="38"/>
      <c r="I770" s="39"/>
      <c r="J770" s="15"/>
    </row>
    <row r="771" spans="1:10" ht="16.5" customHeight="1">
      <c r="A771" s="1">
        <v>15</v>
      </c>
      <c r="B771" s="45"/>
      <c r="C771" s="22"/>
      <c r="D771" s="103"/>
      <c r="E771" s="104"/>
      <c r="F771" s="105"/>
      <c r="G771" s="24"/>
      <c r="H771" s="25"/>
      <c r="I771" s="26"/>
      <c r="J771" s="15"/>
    </row>
    <row r="772" spans="1:10" ht="16.5" customHeight="1">
      <c r="B772" s="34"/>
      <c r="C772" s="35"/>
      <c r="D772" s="107"/>
      <c r="E772" s="91"/>
      <c r="F772" s="108"/>
      <c r="G772" s="37"/>
      <c r="H772" s="38"/>
      <c r="I772" s="39"/>
      <c r="J772" s="15"/>
    </row>
    <row r="773" spans="1:10" ht="16.5" customHeight="1">
      <c r="A773" s="1">
        <v>16</v>
      </c>
      <c r="B773" s="130"/>
      <c r="C773" s="53"/>
      <c r="D773" s="119"/>
      <c r="E773" s="93"/>
      <c r="F773" s="77"/>
      <c r="G773" s="54"/>
      <c r="H773" s="55"/>
      <c r="I773" s="66"/>
      <c r="J773" s="15"/>
    </row>
    <row r="774" spans="1:10" ht="16.5" customHeight="1">
      <c r="B774" s="7"/>
      <c r="C774" s="8"/>
      <c r="D774" s="99"/>
      <c r="E774" s="87"/>
      <c r="F774" s="100"/>
      <c r="G774" s="10"/>
      <c r="H774" s="11"/>
      <c r="I774" s="12"/>
      <c r="J774" s="15"/>
    </row>
    <row r="775" spans="1:10" ht="16.5" customHeight="1">
      <c r="A775" s="1">
        <v>1</v>
      </c>
      <c r="B775" s="21"/>
      <c r="C775" s="89"/>
      <c r="D775" s="103"/>
      <c r="E775" s="104"/>
      <c r="F775" s="105"/>
      <c r="G775" s="24"/>
      <c r="H775" s="25"/>
      <c r="I775" s="26"/>
      <c r="J775" s="15"/>
    </row>
    <row r="776" spans="1:10" ht="16.5" customHeight="1">
      <c r="B776" s="34"/>
      <c r="C776" s="35"/>
      <c r="D776" s="107"/>
      <c r="E776" s="91"/>
      <c r="F776" s="108"/>
      <c r="G776" s="37"/>
      <c r="H776" s="38"/>
      <c r="I776" s="39"/>
      <c r="J776" s="15"/>
    </row>
    <row r="777" spans="1:10" ht="16.5" customHeight="1">
      <c r="A777" s="1">
        <v>2</v>
      </c>
      <c r="B777" s="45"/>
      <c r="C777" s="22"/>
      <c r="D777" s="103"/>
      <c r="E777" s="104"/>
      <c r="F777" s="105"/>
      <c r="G777" s="24"/>
      <c r="H777" s="25"/>
      <c r="I777" s="26"/>
      <c r="J777" s="15"/>
    </row>
    <row r="778" spans="1:10" ht="16.5" customHeight="1">
      <c r="B778" s="34"/>
      <c r="C778" s="35"/>
      <c r="D778" s="35"/>
      <c r="E778" s="64"/>
      <c r="F778" s="36"/>
      <c r="G778" s="37"/>
      <c r="H778" s="38"/>
      <c r="I778" s="39"/>
      <c r="J778" s="15"/>
    </row>
    <row r="779" spans="1:10" ht="16.5" customHeight="1">
      <c r="A779" s="1">
        <v>3</v>
      </c>
      <c r="B779" s="45"/>
      <c r="C779" s="89"/>
      <c r="D779" s="22"/>
      <c r="E779" s="63"/>
      <c r="F779" s="23"/>
      <c r="G779" s="24"/>
      <c r="H779" s="25"/>
      <c r="I779" s="26"/>
      <c r="J779" s="15"/>
    </row>
    <row r="780" spans="1:10" ht="16.5" customHeight="1">
      <c r="B780" s="34"/>
      <c r="C780" s="35"/>
      <c r="D780" s="35"/>
      <c r="E780" s="64"/>
      <c r="F780" s="36"/>
      <c r="G780" s="37"/>
      <c r="H780" s="38"/>
      <c r="I780" s="39"/>
      <c r="J780" s="15"/>
    </row>
    <row r="781" spans="1:10" ht="16.5" customHeight="1">
      <c r="A781" s="1">
        <v>4</v>
      </c>
      <c r="B781" s="45"/>
      <c r="C781" s="22"/>
      <c r="D781" s="22"/>
      <c r="E781" s="63"/>
      <c r="F781" s="23"/>
      <c r="G781" s="24"/>
      <c r="H781" s="25"/>
      <c r="I781" s="26"/>
      <c r="J781" s="15"/>
    </row>
    <row r="782" spans="1:10" ht="16.5" customHeight="1">
      <c r="B782" s="34"/>
      <c r="C782" s="35"/>
      <c r="D782" s="35"/>
      <c r="E782" s="91"/>
      <c r="F782" s="36"/>
      <c r="G782" s="37"/>
      <c r="H782" s="38"/>
      <c r="I782" s="39"/>
      <c r="J782" s="15"/>
    </row>
    <row r="783" spans="1:10" ht="16.5" customHeight="1">
      <c r="A783" s="1">
        <v>5</v>
      </c>
      <c r="B783" s="45"/>
      <c r="C783" s="22"/>
      <c r="D783" s="22"/>
      <c r="E783" s="104"/>
      <c r="F783" s="23"/>
      <c r="G783" s="24"/>
      <c r="H783" s="25"/>
      <c r="I783" s="26"/>
      <c r="J783" s="15"/>
    </row>
    <row r="784" spans="1:10" ht="16.5" customHeight="1">
      <c r="B784" s="34"/>
      <c r="C784" s="35"/>
      <c r="D784" s="35"/>
      <c r="E784" s="91"/>
      <c r="F784" s="36"/>
      <c r="G784" s="37"/>
      <c r="H784" s="38"/>
      <c r="I784" s="39"/>
      <c r="J784" s="15"/>
    </row>
    <row r="785" spans="1:10" ht="16.5" customHeight="1">
      <c r="A785" s="1">
        <v>6</v>
      </c>
      <c r="B785" s="45"/>
      <c r="C785" s="22"/>
      <c r="D785" s="22"/>
      <c r="E785" s="104"/>
      <c r="F785" s="23"/>
      <c r="G785" s="24"/>
      <c r="H785" s="25"/>
      <c r="I785" s="26"/>
      <c r="J785" s="15"/>
    </row>
    <row r="786" spans="1:10" ht="16.5" customHeight="1">
      <c r="B786" s="34"/>
      <c r="C786" s="35"/>
      <c r="D786" s="107"/>
      <c r="E786" s="91"/>
      <c r="F786" s="108"/>
      <c r="G786" s="37"/>
      <c r="H786" s="38"/>
      <c r="I786" s="39"/>
      <c r="J786" s="15"/>
    </row>
    <row r="787" spans="1:10" ht="16.5" customHeight="1">
      <c r="A787" s="1">
        <v>7</v>
      </c>
      <c r="B787" s="45"/>
      <c r="C787" s="22"/>
      <c r="D787" s="22"/>
      <c r="E787" s="63"/>
      <c r="F787" s="23"/>
      <c r="G787" s="24"/>
      <c r="H787" s="25"/>
      <c r="I787" s="26"/>
      <c r="J787" s="15"/>
    </row>
    <row r="788" spans="1:10" ht="16.5" customHeight="1">
      <c r="B788" s="34"/>
      <c r="C788" s="35"/>
      <c r="D788" s="107"/>
      <c r="E788" s="91"/>
      <c r="F788" s="108"/>
      <c r="G788" s="37"/>
      <c r="H788" s="38"/>
      <c r="I788" s="39"/>
      <c r="J788" s="15"/>
    </row>
    <row r="789" spans="1:10" ht="16.5" customHeight="1">
      <c r="A789" s="1">
        <v>8</v>
      </c>
      <c r="B789" s="45"/>
      <c r="C789" s="22"/>
      <c r="D789" s="22"/>
      <c r="E789" s="63"/>
      <c r="F789" s="23"/>
      <c r="G789" s="24"/>
      <c r="H789" s="25"/>
      <c r="I789" s="26"/>
      <c r="J789" s="15"/>
    </row>
    <row r="790" spans="1:10" ht="16.5" customHeight="1">
      <c r="B790" s="34"/>
      <c r="C790" s="35"/>
      <c r="D790" s="107"/>
      <c r="E790" s="91"/>
      <c r="F790" s="108"/>
      <c r="G790" s="37"/>
      <c r="H790" s="38"/>
      <c r="I790" s="39"/>
      <c r="J790" s="15"/>
    </row>
    <row r="791" spans="1:10" ht="16.5" customHeight="1">
      <c r="A791" s="1">
        <v>9</v>
      </c>
      <c r="B791" s="45"/>
      <c r="C791" s="22"/>
      <c r="D791" s="22"/>
      <c r="E791" s="104"/>
      <c r="F791" s="105"/>
      <c r="G791" s="24"/>
      <c r="H791" s="25"/>
      <c r="I791" s="26"/>
      <c r="J791" s="15"/>
    </row>
    <row r="792" spans="1:10" ht="16.5" customHeight="1">
      <c r="B792" s="34"/>
      <c r="C792" s="35"/>
      <c r="D792" s="107"/>
      <c r="E792" s="91"/>
      <c r="F792" s="108"/>
      <c r="G792" s="37"/>
      <c r="H792" s="38"/>
      <c r="I792" s="39"/>
      <c r="J792" s="15"/>
    </row>
    <row r="793" spans="1:10" ht="16.5" customHeight="1">
      <c r="A793" s="1">
        <v>10</v>
      </c>
      <c r="B793" s="45"/>
      <c r="C793" s="22"/>
      <c r="D793" s="103"/>
      <c r="E793" s="104"/>
      <c r="F793" s="105"/>
      <c r="G793" s="24"/>
      <c r="H793" s="25"/>
      <c r="I793" s="26"/>
      <c r="J793" s="15"/>
    </row>
    <row r="794" spans="1:10" ht="16.5" customHeight="1">
      <c r="B794" s="34"/>
      <c r="C794" s="35"/>
      <c r="D794" s="107"/>
      <c r="E794" s="91"/>
      <c r="F794" s="108"/>
      <c r="G794" s="37"/>
      <c r="H794" s="38"/>
      <c r="I794" s="39"/>
      <c r="J794" s="15"/>
    </row>
    <row r="795" spans="1:10" ht="16.5" customHeight="1">
      <c r="A795" s="1">
        <v>11</v>
      </c>
      <c r="B795" s="45"/>
      <c r="C795" s="22"/>
      <c r="D795" s="103"/>
      <c r="E795" s="104"/>
      <c r="F795" s="105"/>
      <c r="G795" s="24"/>
      <c r="H795" s="25"/>
      <c r="I795" s="26"/>
      <c r="J795" s="15"/>
    </row>
    <row r="796" spans="1:10" ht="16.5" customHeight="1">
      <c r="B796" s="34"/>
      <c r="C796" s="35"/>
      <c r="D796" s="107"/>
      <c r="E796" s="91"/>
      <c r="F796" s="108"/>
      <c r="G796" s="37"/>
      <c r="H796" s="38"/>
      <c r="I796" s="39"/>
      <c r="J796" s="15"/>
    </row>
    <row r="797" spans="1:10" ht="16.5" customHeight="1">
      <c r="A797" s="1">
        <v>12</v>
      </c>
      <c r="B797" s="45"/>
      <c r="C797" s="22"/>
      <c r="D797" s="103"/>
      <c r="E797" s="104"/>
      <c r="F797" s="105"/>
      <c r="G797" s="24"/>
      <c r="H797" s="25"/>
      <c r="I797" s="26"/>
      <c r="J797" s="15"/>
    </row>
    <row r="798" spans="1:10" ht="16.5" customHeight="1">
      <c r="B798" s="34"/>
      <c r="C798" s="35"/>
      <c r="D798" s="107"/>
      <c r="E798" s="91"/>
      <c r="F798" s="108"/>
      <c r="G798" s="37"/>
      <c r="H798" s="38"/>
      <c r="I798" s="39"/>
      <c r="J798" s="15"/>
    </row>
    <row r="799" spans="1:10" ht="16.5" customHeight="1">
      <c r="A799" s="1">
        <v>13</v>
      </c>
      <c r="B799" s="45"/>
      <c r="C799" s="22"/>
      <c r="D799" s="103"/>
      <c r="E799" s="104"/>
      <c r="F799" s="105"/>
      <c r="G799" s="24"/>
      <c r="H799" s="25"/>
      <c r="I799" s="26"/>
      <c r="J799" s="15"/>
    </row>
    <row r="800" spans="1:10" ht="16.5" customHeight="1">
      <c r="B800" s="34"/>
      <c r="C800" s="35"/>
      <c r="D800" s="107"/>
      <c r="E800" s="91"/>
      <c r="F800" s="108"/>
      <c r="G800" s="37"/>
      <c r="H800" s="38"/>
      <c r="I800" s="39"/>
      <c r="J800" s="15"/>
    </row>
    <row r="801" spans="1:10" ht="16.5" customHeight="1">
      <c r="A801" s="1">
        <v>14</v>
      </c>
      <c r="B801" s="45"/>
      <c r="C801" s="23"/>
      <c r="D801" s="103"/>
      <c r="E801" s="104"/>
      <c r="F801" s="105"/>
      <c r="G801" s="24"/>
      <c r="H801" s="25"/>
      <c r="I801" s="26"/>
      <c r="J801" s="15"/>
    </row>
    <row r="802" spans="1:10" ht="16.5" customHeight="1">
      <c r="B802" s="34"/>
      <c r="C802" s="35"/>
      <c r="D802" s="107"/>
      <c r="E802" s="91"/>
      <c r="F802" s="108"/>
      <c r="G802" s="37"/>
      <c r="H802" s="38"/>
      <c r="I802" s="39"/>
      <c r="J802" s="15"/>
    </row>
    <row r="803" spans="1:10" ht="16.5" customHeight="1">
      <c r="A803" s="1">
        <v>15</v>
      </c>
      <c r="B803" s="45"/>
      <c r="C803" s="22"/>
      <c r="D803" s="103"/>
      <c r="E803" s="104"/>
      <c r="F803" s="105"/>
      <c r="G803" s="24"/>
      <c r="H803" s="25"/>
      <c r="I803" s="26"/>
      <c r="J803" s="15"/>
    </row>
    <row r="804" spans="1:10" ht="16.5" customHeight="1">
      <c r="B804" s="34"/>
      <c r="C804" s="35"/>
      <c r="D804" s="107"/>
      <c r="E804" s="91"/>
      <c r="F804" s="108"/>
      <c r="G804" s="37"/>
      <c r="H804" s="38"/>
      <c r="I804" s="39"/>
      <c r="J804" s="15"/>
    </row>
    <row r="805" spans="1:10" ht="16.5" customHeight="1">
      <c r="A805" s="1">
        <v>16</v>
      </c>
      <c r="B805" s="130"/>
      <c r="C805" s="53"/>
      <c r="D805" s="119"/>
      <c r="E805" s="93"/>
      <c r="F805" s="77"/>
      <c r="G805" s="54"/>
      <c r="H805" s="55"/>
      <c r="I805" s="66"/>
      <c r="J805" s="15"/>
    </row>
    <row r="806" spans="1:10" ht="16.5" customHeight="1">
      <c r="B806" s="7"/>
      <c r="C806" s="8"/>
      <c r="D806" s="99"/>
      <c r="E806" s="87"/>
      <c r="F806" s="100"/>
      <c r="G806" s="10"/>
      <c r="H806" s="11"/>
      <c r="I806" s="12"/>
      <c r="J806" s="15"/>
    </row>
    <row r="807" spans="1:10" ht="16.5" customHeight="1">
      <c r="A807" s="1">
        <v>1</v>
      </c>
      <c r="B807" s="21"/>
      <c r="C807" s="89"/>
      <c r="D807" s="103"/>
      <c r="E807" s="104"/>
      <c r="F807" s="105"/>
      <c r="G807" s="24"/>
      <c r="H807" s="25"/>
      <c r="I807" s="26"/>
      <c r="J807" s="15"/>
    </row>
    <row r="808" spans="1:10" ht="16.5" customHeight="1">
      <c r="B808" s="34"/>
      <c r="C808" s="35"/>
      <c r="D808" s="107"/>
      <c r="E808" s="91"/>
      <c r="F808" s="108"/>
      <c r="G808" s="37"/>
      <c r="H808" s="38"/>
      <c r="I808" s="39"/>
      <c r="J808" s="15"/>
    </row>
    <row r="809" spans="1:10" ht="16.5" customHeight="1">
      <c r="A809" s="1">
        <v>2</v>
      </c>
      <c r="B809" s="45"/>
      <c r="C809" s="22"/>
      <c r="D809" s="103"/>
      <c r="E809" s="104"/>
      <c r="F809" s="105"/>
      <c r="G809" s="24"/>
      <c r="H809" s="25"/>
      <c r="I809" s="26"/>
      <c r="J809" s="15"/>
    </row>
    <row r="810" spans="1:10" ht="16.5" customHeight="1">
      <c r="B810" s="34"/>
      <c r="C810" s="35"/>
      <c r="D810" s="35"/>
      <c r="E810" s="64"/>
      <c r="F810" s="36"/>
      <c r="G810" s="37"/>
      <c r="H810" s="38"/>
      <c r="I810" s="39"/>
      <c r="J810" s="15"/>
    </row>
    <row r="811" spans="1:10" ht="16.5" customHeight="1">
      <c r="A811" s="1">
        <v>3</v>
      </c>
      <c r="B811" s="45"/>
      <c r="C811" s="89"/>
      <c r="D811" s="22"/>
      <c r="E811" s="63"/>
      <c r="F811" s="23"/>
      <c r="G811" s="24"/>
      <c r="H811" s="25"/>
      <c r="I811" s="26"/>
      <c r="J811" s="15"/>
    </row>
    <row r="812" spans="1:10" ht="16.5" customHeight="1">
      <c r="B812" s="34"/>
      <c r="C812" s="35"/>
      <c r="D812" s="35"/>
      <c r="E812" s="64"/>
      <c r="F812" s="36"/>
      <c r="G812" s="37"/>
      <c r="H812" s="38"/>
      <c r="I812" s="39"/>
      <c r="J812" s="15"/>
    </row>
    <row r="813" spans="1:10" ht="16.5" customHeight="1">
      <c r="A813" s="1">
        <v>4</v>
      </c>
      <c r="B813" s="45"/>
      <c r="C813" s="22"/>
      <c r="D813" s="22"/>
      <c r="E813" s="63"/>
      <c r="F813" s="23"/>
      <c r="G813" s="24"/>
      <c r="H813" s="25"/>
      <c r="I813" s="26"/>
      <c r="J813" s="15"/>
    </row>
    <row r="814" spans="1:10" ht="16.5" customHeight="1">
      <c r="B814" s="34"/>
      <c r="C814" s="35"/>
      <c r="D814" s="35"/>
      <c r="E814" s="91"/>
      <c r="F814" s="36"/>
      <c r="G814" s="37"/>
      <c r="H814" s="38"/>
      <c r="I814" s="39"/>
      <c r="J814" s="15"/>
    </row>
    <row r="815" spans="1:10" ht="16.5" customHeight="1">
      <c r="A815" s="1">
        <v>5</v>
      </c>
      <c r="B815" s="45"/>
      <c r="C815" s="133"/>
      <c r="D815" s="22"/>
      <c r="E815" s="104"/>
      <c r="F815" s="23"/>
      <c r="G815" s="24"/>
      <c r="H815" s="25"/>
      <c r="I815" s="26"/>
      <c r="J815" s="15"/>
    </row>
    <row r="816" spans="1:10" ht="16.5" customHeight="1">
      <c r="B816" s="34"/>
      <c r="C816" s="35"/>
      <c r="D816" s="35"/>
      <c r="E816" s="91"/>
      <c r="F816" s="36"/>
      <c r="G816" s="37"/>
      <c r="H816" s="38"/>
      <c r="I816" s="39"/>
      <c r="J816" s="15"/>
    </row>
    <row r="817" spans="1:10" ht="16.5" customHeight="1">
      <c r="A817" s="1">
        <v>6</v>
      </c>
      <c r="B817" s="45"/>
      <c r="C817" s="133"/>
      <c r="D817" s="22"/>
      <c r="E817" s="104"/>
      <c r="F817" s="23"/>
      <c r="G817" s="24"/>
      <c r="H817" s="25"/>
      <c r="I817" s="26"/>
      <c r="J817" s="15"/>
    </row>
    <row r="818" spans="1:10" ht="16.5" customHeight="1">
      <c r="B818" s="34"/>
      <c r="C818" s="35"/>
      <c r="D818" s="107"/>
      <c r="E818" s="91"/>
      <c r="F818" s="108"/>
      <c r="G818" s="37"/>
      <c r="H818" s="38"/>
      <c r="I818" s="39"/>
      <c r="J818" s="15"/>
    </row>
    <row r="819" spans="1:10" ht="16.5" customHeight="1">
      <c r="A819" s="1">
        <v>7</v>
      </c>
      <c r="B819" s="45"/>
      <c r="C819" s="133"/>
      <c r="D819" s="22"/>
      <c r="E819" s="63"/>
      <c r="F819" s="23"/>
      <c r="G819" s="24"/>
      <c r="H819" s="25"/>
      <c r="I819" s="26"/>
      <c r="J819" s="15"/>
    </row>
    <row r="820" spans="1:10" ht="16.5" customHeight="1">
      <c r="B820" s="34"/>
      <c r="C820" s="35"/>
      <c r="D820" s="107"/>
      <c r="E820" s="91"/>
      <c r="F820" s="108"/>
      <c r="G820" s="37"/>
      <c r="H820" s="38"/>
      <c r="I820" s="39"/>
      <c r="J820" s="15"/>
    </row>
    <row r="821" spans="1:10" ht="16.5" customHeight="1">
      <c r="A821" s="1">
        <v>8</v>
      </c>
      <c r="B821" s="45"/>
      <c r="C821" s="133"/>
      <c r="D821" s="22"/>
      <c r="E821" s="63"/>
      <c r="F821" s="23"/>
      <c r="G821" s="24"/>
      <c r="H821" s="25"/>
      <c r="I821" s="26"/>
      <c r="J821" s="15"/>
    </row>
    <row r="822" spans="1:10" ht="16.5" customHeight="1">
      <c r="B822" s="34"/>
      <c r="C822" s="35"/>
      <c r="D822" s="107"/>
      <c r="E822" s="91"/>
      <c r="F822" s="108"/>
      <c r="G822" s="37"/>
      <c r="H822" s="38"/>
      <c r="I822" s="39"/>
      <c r="J822" s="15"/>
    </row>
    <row r="823" spans="1:10" ht="16.5" customHeight="1">
      <c r="A823" s="1">
        <v>9</v>
      </c>
      <c r="B823" s="45"/>
      <c r="C823" s="133"/>
      <c r="D823" s="22"/>
      <c r="E823" s="63"/>
      <c r="F823" s="23"/>
      <c r="G823" s="24"/>
      <c r="H823" s="25"/>
      <c r="I823" s="26"/>
      <c r="J823" s="15"/>
    </row>
    <row r="824" spans="1:10" ht="16.5" customHeight="1">
      <c r="B824" s="34"/>
      <c r="C824" s="35"/>
      <c r="D824" s="107"/>
      <c r="E824" s="91"/>
      <c r="F824" s="108"/>
      <c r="G824" s="37"/>
      <c r="H824" s="38"/>
      <c r="I824" s="39"/>
      <c r="J824" s="15"/>
    </row>
    <row r="825" spans="1:10" ht="16.5" customHeight="1">
      <c r="A825" s="1">
        <v>10</v>
      </c>
      <c r="B825" s="45"/>
      <c r="C825" s="133"/>
      <c r="D825" s="22"/>
      <c r="E825" s="63"/>
      <c r="F825" s="23"/>
      <c r="G825" s="24"/>
      <c r="H825" s="25"/>
      <c r="I825" s="26"/>
      <c r="J825" s="15"/>
    </row>
    <row r="826" spans="1:10" ht="16.5" customHeight="1">
      <c r="B826" s="34"/>
      <c r="C826" s="35"/>
      <c r="D826" s="107"/>
      <c r="E826" s="91"/>
      <c r="F826" s="108"/>
      <c r="G826" s="37"/>
      <c r="H826" s="38"/>
      <c r="I826" s="39"/>
      <c r="J826" s="15"/>
    </row>
    <row r="827" spans="1:10" ht="16.5" customHeight="1">
      <c r="A827" s="1">
        <v>11</v>
      </c>
      <c r="B827" s="45"/>
      <c r="C827" s="133"/>
      <c r="D827" s="22"/>
      <c r="E827" s="63"/>
      <c r="F827" s="23"/>
      <c r="G827" s="24"/>
      <c r="H827" s="25"/>
      <c r="I827" s="26"/>
      <c r="J827" s="15"/>
    </row>
    <row r="828" spans="1:10" ht="16.5" customHeight="1">
      <c r="B828" s="34"/>
      <c r="C828" s="35"/>
      <c r="D828" s="107"/>
      <c r="E828" s="91"/>
      <c r="F828" s="108"/>
      <c r="G828" s="37"/>
      <c r="H828" s="38"/>
      <c r="I828" s="39"/>
      <c r="J828" s="15"/>
    </row>
    <row r="829" spans="1:10" ht="16.5" customHeight="1">
      <c r="A829" s="1">
        <v>12</v>
      </c>
      <c r="B829" s="45"/>
      <c r="C829" s="133"/>
      <c r="D829" s="22"/>
      <c r="E829" s="63"/>
      <c r="F829" s="23"/>
      <c r="G829" s="24"/>
      <c r="H829" s="25"/>
      <c r="I829" s="26"/>
      <c r="J829" s="15"/>
    </row>
    <row r="830" spans="1:10" ht="16.5" customHeight="1">
      <c r="B830" s="34"/>
      <c r="C830" s="35"/>
      <c r="D830" s="107"/>
      <c r="E830" s="91"/>
      <c r="F830" s="108"/>
      <c r="G830" s="37"/>
      <c r="H830" s="38"/>
      <c r="I830" s="39"/>
      <c r="J830" s="15"/>
    </row>
    <row r="831" spans="1:10" ht="16.5" customHeight="1">
      <c r="A831" s="1">
        <v>13</v>
      </c>
      <c r="B831" s="45"/>
      <c r="C831" s="133"/>
      <c r="D831" s="22"/>
      <c r="E831" s="63"/>
      <c r="F831" s="23"/>
      <c r="G831" s="24"/>
      <c r="H831" s="25"/>
      <c r="I831" s="26"/>
      <c r="J831" s="15"/>
    </row>
    <row r="832" spans="1:10" ht="16.5" customHeight="1">
      <c r="B832" s="34"/>
      <c r="C832" s="35"/>
      <c r="D832" s="107"/>
      <c r="E832" s="91"/>
      <c r="F832" s="108"/>
      <c r="G832" s="37"/>
      <c r="H832" s="38"/>
      <c r="I832" s="39"/>
      <c r="J832" s="15"/>
    </row>
    <row r="833" spans="1:10" ht="16.5" customHeight="1">
      <c r="A833" s="1">
        <v>14</v>
      </c>
      <c r="B833" s="45"/>
      <c r="C833" s="133"/>
      <c r="D833" s="22"/>
      <c r="E833" s="63"/>
      <c r="F833" s="23"/>
      <c r="G833" s="24"/>
      <c r="H833" s="25"/>
      <c r="I833" s="26"/>
      <c r="J833" s="15"/>
    </row>
    <row r="834" spans="1:10" ht="16.5" customHeight="1">
      <c r="B834" s="34"/>
      <c r="C834" s="35"/>
      <c r="D834" s="107"/>
      <c r="E834" s="91"/>
      <c r="F834" s="108"/>
      <c r="G834" s="37"/>
      <c r="H834" s="38"/>
      <c r="I834" s="39"/>
      <c r="J834" s="15"/>
    </row>
    <row r="835" spans="1:10" ht="16.5" customHeight="1">
      <c r="A835" s="1">
        <v>15</v>
      </c>
      <c r="B835" s="45"/>
      <c r="C835" s="133"/>
      <c r="D835" s="22"/>
      <c r="E835" s="63"/>
      <c r="F835" s="23"/>
      <c r="G835" s="24"/>
      <c r="H835" s="25"/>
      <c r="I835" s="26"/>
      <c r="J835" s="15"/>
    </row>
    <row r="836" spans="1:10" ht="16.5" customHeight="1">
      <c r="B836" s="34"/>
      <c r="C836" s="35"/>
      <c r="D836" s="107"/>
      <c r="E836" s="91"/>
      <c r="F836" s="108"/>
      <c r="G836" s="37"/>
      <c r="H836" s="38"/>
      <c r="I836" s="39"/>
      <c r="J836" s="15"/>
    </row>
    <row r="837" spans="1:10" ht="16.5" customHeight="1">
      <c r="A837" s="1">
        <v>16</v>
      </c>
      <c r="B837" s="130"/>
      <c r="C837" s="128"/>
      <c r="D837" s="119"/>
      <c r="E837" s="93"/>
      <c r="F837" s="77"/>
      <c r="G837" s="54"/>
      <c r="H837" s="55"/>
      <c r="I837" s="131"/>
      <c r="J837" s="15"/>
    </row>
    <row r="838" spans="1:10" ht="16.5" customHeight="1">
      <c r="B838" s="7"/>
      <c r="C838" s="8"/>
      <c r="D838" s="99"/>
      <c r="E838" s="87"/>
      <c r="F838" s="100"/>
      <c r="G838" s="10"/>
      <c r="H838" s="11"/>
      <c r="I838" s="12"/>
      <c r="J838" s="15"/>
    </row>
    <row r="839" spans="1:10" ht="16.5" customHeight="1">
      <c r="A839" s="1">
        <v>1</v>
      </c>
      <c r="B839" s="21"/>
      <c r="C839" s="22"/>
      <c r="D839" s="103"/>
      <c r="E839" s="104"/>
      <c r="F839" s="105"/>
      <c r="G839" s="24"/>
      <c r="H839" s="25"/>
      <c r="I839" s="26"/>
      <c r="J839" s="15"/>
    </row>
    <row r="840" spans="1:10" ht="16.5" customHeight="1">
      <c r="B840" s="34"/>
      <c r="C840" s="35"/>
      <c r="D840" s="107"/>
      <c r="E840" s="91"/>
      <c r="F840" s="108"/>
      <c r="G840" s="37"/>
      <c r="H840" s="38"/>
      <c r="I840" s="39"/>
      <c r="J840" s="15"/>
    </row>
    <row r="841" spans="1:10" ht="16.5" customHeight="1">
      <c r="A841" s="1">
        <v>2</v>
      </c>
      <c r="B841" s="45"/>
      <c r="C841" s="22"/>
      <c r="D841" s="103"/>
      <c r="E841" s="104"/>
      <c r="F841" s="105"/>
      <c r="G841" s="24"/>
      <c r="H841" s="25"/>
      <c r="I841" s="26"/>
      <c r="J841" s="15"/>
    </row>
    <row r="842" spans="1:10" ht="16.5" customHeight="1">
      <c r="B842" s="34"/>
      <c r="C842" s="35"/>
      <c r="D842" s="107"/>
      <c r="E842" s="91"/>
      <c r="F842" s="108"/>
      <c r="G842" s="37"/>
      <c r="H842" s="38"/>
      <c r="I842" s="39"/>
      <c r="J842" s="15"/>
    </row>
    <row r="843" spans="1:10" ht="16.5" customHeight="1">
      <c r="A843" s="1">
        <v>3</v>
      </c>
      <c r="B843" s="45"/>
      <c r="C843" s="22"/>
      <c r="D843" s="103"/>
      <c r="E843" s="104"/>
      <c r="F843" s="105"/>
      <c r="G843" s="24"/>
      <c r="H843" s="25"/>
      <c r="I843" s="26"/>
      <c r="J843" s="15"/>
    </row>
    <row r="844" spans="1:10" ht="16.5" customHeight="1">
      <c r="B844" s="34"/>
      <c r="C844" s="35"/>
      <c r="D844" s="107"/>
      <c r="E844" s="91"/>
      <c r="F844" s="108"/>
      <c r="G844" s="37"/>
      <c r="H844" s="38"/>
      <c r="I844" s="39"/>
      <c r="J844" s="15"/>
    </row>
    <row r="845" spans="1:10" ht="16.5" customHeight="1">
      <c r="A845" s="1">
        <v>4</v>
      </c>
      <c r="B845" s="45"/>
      <c r="C845" s="22"/>
      <c r="D845" s="103"/>
      <c r="E845" s="104"/>
      <c r="F845" s="105"/>
      <c r="G845" s="24"/>
      <c r="H845" s="25"/>
      <c r="I845" s="26"/>
      <c r="J845" s="15"/>
    </row>
    <row r="846" spans="1:10" ht="16.5" customHeight="1">
      <c r="B846" s="34"/>
      <c r="C846" s="35"/>
      <c r="D846" s="107"/>
      <c r="E846" s="91"/>
      <c r="F846" s="108"/>
      <c r="G846" s="37"/>
      <c r="H846" s="38"/>
      <c r="I846" s="39"/>
      <c r="J846" s="15"/>
    </row>
    <row r="847" spans="1:10" ht="16.5" customHeight="1">
      <c r="A847" s="1">
        <v>5</v>
      </c>
      <c r="B847" s="45"/>
      <c r="C847" s="22"/>
      <c r="D847" s="103"/>
      <c r="E847" s="104"/>
      <c r="F847" s="105"/>
      <c r="G847" s="24"/>
      <c r="H847" s="25"/>
      <c r="I847" s="26"/>
      <c r="J847" s="15"/>
    </row>
    <row r="848" spans="1:10" ht="16.5" customHeight="1">
      <c r="B848" s="34"/>
      <c r="C848" s="35"/>
      <c r="D848" s="107"/>
      <c r="E848" s="91"/>
      <c r="F848" s="108"/>
      <c r="G848" s="37"/>
      <c r="H848" s="38"/>
      <c r="I848" s="39"/>
      <c r="J848" s="15"/>
    </row>
    <row r="849" spans="1:10" ht="16.5" customHeight="1">
      <c r="A849" s="1">
        <v>6</v>
      </c>
      <c r="B849" s="45"/>
      <c r="C849" s="22"/>
      <c r="D849" s="103"/>
      <c r="E849" s="104"/>
      <c r="F849" s="105"/>
      <c r="G849" s="24"/>
      <c r="H849" s="25"/>
      <c r="I849" s="26"/>
      <c r="J849" s="15"/>
    </row>
    <row r="850" spans="1:10" ht="16.5" customHeight="1">
      <c r="B850" s="34"/>
      <c r="C850" s="35"/>
      <c r="D850" s="35"/>
      <c r="E850" s="91"/>
      <c r="F850" s="36"/>
      <c r="G850" s="37"/>
      <c r="H850" s="38"/>
      <c r="I850" s="39"/>
      <c r="J850" s="15"/>
    </row>
    <row r="851" spans="1:10" ht="16.5" customHeight="1">
      <c r="A851" s="1">
        <v>7</v>
      </c>
      <c r="B851" s="45"/>
      <c r="C851" s="22"/>
      <c r="D851" s="22"/>
      <c r="E851" s="104"/>
      <c r="F851" s="23"/>
      <c r="G851" s="24"/>
      <c r="H851" s="25"/>
      <c r="I851" s="26"/>
      <c r="J851" s="15"/>
    </row>
    <row r="852" spans="1:10" ht="16.5" customHeight="1">
      <c r="B852" s="34"/>
      <c r="C852" s="35"/>
      <c r="D852" s="35"/>
      <c r="E852" s="91"/>
      <c r="F852" s="36"/>
      <c r="G852" s="37"/>
      <c r="H852" s="38"/>
      <c r="I852" s="39"/>
      <c r="J852" s="15"/>
    </row>
    <row r="853" spans="1:10" ht="16.5" customHeight="1">
      <c r="A853" s="1">
        <v>8</v>
      </c>
      <c r="B853" s="45"/>
      <c r="C853" s="22"/>
      <c r="D853" s="22"/>
      <c r="E853" s="104"/>
      <c r="F853" s="23"/>
      <c r="G853" s="24"/>
      <c r="H853" s="25"/>
      <c r="I853" s="26"/>
      <c r="J853" s="15"/>
    </row>
    <row r="854" spans="1:10" ht="16.5" customHeight="1">
      <c r="B854" s="34"/>
      <c r="C854" s="35"/>
      <c r="D854" s="35"/>
      <c r="E854" s="91"/>
      <c r="F854" s="36"/>
      <c r="G854" s="37"/>
      <c r="H854" s="38"/>
      <c r="I854" s="39"/>
      <c r="J854" s="15"/>
    </row>
    <row r="855" spans="1:10" ht="16.5" customHeight="1">
      <c r="A855" s="1">
        <v>9</v>
      </c>
      <c r="B855" s="45"/>
      <c r="C855" s="22"/>
      <c r="D855" s="22"/>
      <c r="E855" s="104"/>
      <c r="F855" s="23"/>
      <c r="G855" s="24"/>
      <c r="H855" s="25"/>
      <c r="I855" s="26"/>
      <c r="J855" s="15"/>
    </row>
    <row r="856" spans="1:10" ht="16.5" customHeight="1">
      <c r="B856" s="34"/>
      <c r="C856" s="35"/>
      <c r="D856" s="107"/>
      <c r="E856" s="91"/>
      <c r="F856" s="108"/>
      <c r="G856" s="37"/>
      <c r="H856" s="38"/>
      <c r="I856" s="39"/>
      <c r="J856" s="15"/>
    </row>
    <row r="857" spans="1:10" ht="16.5" customHeight="1">
      <c r="A857" s="1">
        <v>10</v>
      </c>
      <c r="B857" s="45"/>
      <c r="C857" s="22"/>
      <c r="D857" s="103"/>
      <c r="E857" s="104"/>
      <c r="F857" s="105"/>
      <c r="G857" s="24"/>
      <c r="H857" s="25"/>
      <c r="I857" s="26"/>
      <c r="J857" s="15"/>
    </row>
    <row r="858" spans="1:10" ht="16.5" customHeight="1">
      <c r="B858" s="34"/>
      <c r="C858" s="35"/>
      <c r="D858" s="107"/>
      <c r="E858" s="91"/>
      <c r="F858" s="108"/>
      <c r="G858" s="37"/>
      <c r="H858" s="38"/>
      <c r="I858" s="39"/>
      <c r="J858" s="15"/>
    </row>
    <row r="859" spans="1:10" ht="16.5" customHeight="1">
      <c r="A859" s="1">
        <v>11</v>
      </c>
      <c r="B859" s="45"/>
      <c r="C859" s="22"/>
      <c r="D859" s="103"/>
      <c r="E859" s="104"/>
      <c r="F859" s="105"/>
      <c r="G859" s="24"/>
      <c r="H859" s="25"/>
      <c r="I859" s="26"/>
      <c r="J859" s="15"/>
    </row>
    <row r="860" spans="1:10" ht="16.5" customHeight="1">
      <c r="B860" s="34"/>
      <c r="C860" s="35"/>
      <c r="D860" s="107"/>
      <c r="E860" s="91"/>
      <c r="F860" s="108"/>
      <c r="G860" s="37"/>
      <c r="H860" s="38"/>
      <c r="I860" s="39"/>
      <c r="J860" s="15"/>
    </row>
    <row r="861" spans="1:10" ht="16.5" customHeight="1">
      <c r="A861" s="1">
        <v>12</v>
      </c>
      <c r="B861" s="45"/>
      <c r="C861" s="22"/>
      <c r="D861" s="103"/>
      <c r="E861" s="104"/>
      <c r="F861" s="105"/>
      <c r="G861" s="24"/>
      <c r="H861" s="25"/>
      <c r="I861" s="26"/>
      <c r="J861" s="15"/>
    </row>
    <row r="862" spans="1:10" ht="16.5" customHeight="1">
      <c r="B862" s="34"/>
      <c r="C862" s="35"/>
      <c r="D862" s="107"/>
      <c r="E862" s="91"/>
      <c r="F862" s="108"/>
      <c r="G862" s="37"/>
      <c r="H862" s="38"/>
      <c r="I862" s="39"/>
      <c r="J862" s="15"/>
    </row>
    <row r="863" spans="1:10" ht="16.5" customHeight="1">
      <c r="A863" s="1">
        <v>13</v>
      </c>
      <c r="B863" s="45"/>
      <c r="C863" s="22"/>
      <c r="D863" s="103"/>
      <c r="E863" s="104"/>
      <c r="F863" s="105"/>
      <c r="G863" s="24"/>
      <c r="H863" s="25"/>
      <c r="I863" s="26"/>
      <c r="J863" s="15"/>
    </row>
    <row r="864" spans="1:10" ht="16.5" customHeight="1">
      <c r="B864" s="34"/>
      <c r="C864" s="35"/>
      <c r="D864" s="107"/>
      <c r="E864" s="91"/>
      <c r="F864" s="108"/>
      <c r="G864" s="37"/>
      <c r="H864" s="38"/>
      <c r="I864" s="39"/>
      <c r="J864" s="15"/>
    </row>
    <row r="865" spans="1:10" ht="16.5" customHeight="1">
      <c r="A865" s="1">
        <v>14</v>
      </c>
      <c r="B865" s="45"/>
      <c r="C865" s="22"/>
      <c r="D865" s="103"/>
      <c r="E865" s="104"/>
      <c r="F865" s="105"/>
      <c r="G865" s="24"/>
      <c r="H865" s="25"/>
      <c r="I865" s="26"/>
      <c r="J865" s="15"/>
    </row>
    <row r="866" spans="1:10" ht="16.5" customHeight="1">
      <c r="B866" s="34"/>
      <c r="C866" s="35"/>
      <c r="D866" s="107"/>
      <c r="E866" s="91"/>
      <c r="F866" s="108"/>
      <c r="G866" s="37"/>
      <c r="H866" s="38"/>
      <c r="I866" s="39"/>
      <c r="J866" s="15"/>
    </row>
    <row r="867" spans="1:10" ht="16.5" customHeight="1">
      <c r="A867" s="1">
        <v>15</v>
      </c>
      <c r="B867" s="45"/>
      <c r="C867" s="22"/>
      <c r="D867" s="103"/>
      <c r="E867" s="104"/>
      <c r="F867" s="105"/>
      <c r="G867" s="24"/>
      <c r="H867" s="25"/>
      <c r="I867" s="26"/>
      <c r="J867" s="15"/>
    </row>
    <row r="868" spans="1:10" ht="16.5" customHeight="1">
      <c r="B868" s="34"/>
      <c r="C868" s="35"/>
      <c r="D868" s="107"/>
      <c r="E868" s="91"/>
      <c r="F868" s="108"/>
      <c r="G868" s="37"/>
      <c r="H868" s="38"/>
      <c r="I868" s="39"/>
      <c r="J868" s="15"/>
    </row>
    <row r="869" spans="1:10" ht="16.5" customHeight="1">
      <c r="A869" s="1">
        <v>16</v>
      </c>
      <c r="B869" s="130"/>
      <c r="C869" s="128"/>
      <c r="D869" s="119"/>
      <c r="E869" s="93"/>
      <c r="F869" s="77"/>
      <c r="G869" s="54"/>
      <c r="H869" s="55"/>
      <c r="I869" s="131"/>
      <c r="J869" s="15"/>
    </row>
    <row r="870" spans="1:10" ht="16.5" customHeight="1">
      <c r="B870" s="7"/>
      <c r="C870" s="8"/>
      <c r="D870" s="99"/>
      <c r="E870" s="87"/>
      <c r="F870" s="100"/>
      <c r="G870" s="10"/>
      <c r="H870" s="11"/>
      <c r="I870" s="12"/>
      <c r="J870" s="15"/>
    </row>
    <row r="871" spans="1:10" ht="16.5" customHeight="1">
      <c r="A871" s="1">
        <v>1</v>
      </c>
      <c r="B871" s="21"/>
      <c r="C871" s="22"/>
      <c r="D871" s="103"/>
      <c r="E871" s="104"/>
      <c r="F871" s="105"/>
      <c r="G871" s="24"/>
      <c r="H871" s="25"/>
      <c r="I871" s="26"/>
      <c r="J871" s="15"/>
    </row>
    <row r="872" spans="1:10" ht="16.5" customHeight="1">
      <c r="B872" s="34"/>
      <c r="C872" s="35"/>
      <c r="D872" s="107"/>
      <c r="E872" s="91"/>
      <c r="F872" s="108"/>
      <c r="G872" s="37"/>
      <c r="H872" s="38"/>
      <c r="I872" s="39"/>
      <c r="J872" s="15"/>
    </row>
    <row r="873" spans="1:10" ht="16.5" customHeight="1">
      <c r="A873" s="1">
        <v>2</v>
      </c>
      <c r="B873" s="45"/>
      <c r="C873" s="22"/>
      <c r="D873" s="103"/>
      <c r="E873" s="104"/>
      <c r="F873" s="105"/>
      <c r="G873" s="24"/>
      <c r="H873" s="25"/>
      <c r="I873" s="26"/>
      <c r="J873" s="15"/>
    </row>
    <row r="874" spans="1:10" ht="16.5" customHeight="1">
      <c r="B874" s="34"/>
      <c r="C874" s="35"/>
      <c r="D874" s="35"/>
      <c r="E874" s="64"/>
      <c r="F874" s="36"/>
      <c r="G874" s="37"/>
      <c r="H874" s="38"/>
      <c r="I874" s="39"/>
      <c r="J874" s="15"/>
    </row>
    <row r="875" spans="1:10" ht="16.5" customHeight="1">
      <c r="A875" s="1">
        <v>3</v>
      </c>
      <c r="B875" s="45"/>
      <c r="C875" s="22"/>
      <c r="D875" s="22"/>
      <c r="E875" s="63"/>
      <c r="F875" s="23"/>
      <c r="G875" s="24"/>
      <c r="H875" s="25"/>
      <c r="I875" s="26"/>
      <c r="J875" s="15"/>
    </row>
    <row r="876" spans="1:10" ht="16.5" customHeight="1">
      <c r="B876" s="34"/>
      <c r="C876" s="35"/>
      <c r="D876" s="35"/>
      <c r="E876" s="64"/>
      <c r="F876" s="36"/>
      <c r="G876" s="37"/>
      <c r="H876" s="38"/>
      <c r="I876" s="39"/>
      <c r="J876" s="15"/>
    </row>
    <row r="877" spans="1:10" ht="16.5" customHeight="1">
      <c r="A877" s="1">
        <v>4</v>
      </c>
      <c r="B877" s="45"/>
      <c r="C877" s="22"/>
      <c r="D877" s="22"/>
      <c r="E877" s="63"/>
      <c r="F877" s="23"/>
      <c r="G877" s="24"/>
      <c r="H877" s="25"/>
      <c r="I877" s="26"/>
      <c r="J877" s="15"/>
    </row>
    <row r="878" spans="1:10" ht="16.5" customHeight="1">
      <c r="B878" s="34"/>
      <c r="C878" s="35"/>
      <c r="D878" s="35"/>
      <c r="E878" s="91"/>
      <c r="F878" s="36"/>
      <c r="G878" s="37"/>
      <c r="H878" s="38"/>
      <c r="I878" s="39"/>
      <c r="J878" s="15"/>
    </row>
    <row r="879" spans="1:10" ht="16.5" customHeight="1">
      <c r="A879" s="1">
        <v>5</v>
      </c>
      <c r="B879" s="45"/>
      <c r="C879" s="22"/>
      <c r="D879" s="22"/>
      <c r="E879" s="104"/>
      <c r="F879" s="23"/>
      <c r="G879" s="24"/>
      <c r="H879" s="25"/>
      <c r="I879" s="26"/>
      <c r="J879" s="15"/>
    </row>
    <row r="880" spans="1:10" ht="16.5" customHeight="1">
      <c r="B880" s="34"/>
      <c r="C880" s="35"/>
      <c r="D880" s="35"/>
      <c r="E880" s="91"/>
      <c r="F880" s="36"/>
      <c r="G880" s="37"/>
      <c r="H880" s="38"/>
      <c r="I880" s="39"/>
      <c r="J880" s="15"/>
    </row>
    <row r="881" spans="1:10" ht="16.5" customHeight="1">
      <c r="A881" s="1">
        <v>6</v>
      </c>
      <c r="B881" s="45"/>
      <c r="C881" s="22"/>
      <c r="D881" s="22"/>
      <c r="E881" s="104"/>
      <c r="F881" s="23"/>
      <c r="G881" s="24"/>
      <c r="H881" s="25"/>
      <c r="I881" s="26"/>
      <c r="J881" s="15"/>
    </row>
    <row r="882" spans="1:10" ht="16.5" customHeight="1">
      <c r="B882" s="34"/>
      <c r="C882" s="35"/>
      <c r="D882" s="107"/>
      <c r="E882" s="91"/>
      <c r="F882" s="108"/>
      <c r="G882" s="37"/>
      <c r="H882" s="38"/>
      <c r="I882" s="39"/>
      <c r="J882" s="15"/>
    </row>
    <row r="883" spans="1:10" ht="16.5" customHeight="1">
      <c r="A883" s="1">
        <v>7</v>
      </c>
      <c r="B883" s="45"/>
      <c r="C883" s="22"/>
      <c r="D883" s="22"/>
      <c r="E883" s="63"/>
      <c r="F883" s="23"/>
      <c r="G883" s="24"/>
      <c r="H883" s="25"/>
      <c r="I883" s="26"/>
      <c r="J883" s="15"/>
    </row>
    <row r="884" spans="1:10" ht="16.5" customHeight="1">
      <c r="B884" s="34"/>
      <c r="C884" s="35"/>
      <c r="D884" s="107"/>
      <c r="E884" s="91"/>
      <c r="F884" s="108"/>
      <c r="G884" s="37"/>
      <c r="H884" s="38"/>
      <c r="I884" s="39"/>
      <c r="J884" s="15"/>
    </row>
    <row r="885" spans="1:10" ht="16.5" customHeight="1">
      <c r="A885" s="1">
        <v>8</v>
      </c>
      <c r="B885" s="45"/>
      <c r="C885" s="22"/>
      <c r="D885" s="22"/>
      <c r="E885" s="63"/>
      <c r="F885" s="23"/>
      <c r="G885" s="24"/>
      <c r="H885" s="25"/>
      <c r="I885" s="26"/>
      <c r="J885" s="15"/>
    </row>
    <row r="886" spans="1:10" ht="16.5" customHeight="1">
      <c r="B886" s="34"/>
      <c r="C886" s="35"/>
      <c r="D886" s="107"/>
      <c r="E886" s="91"/>
      <c r="F886" s="108"/>
      <c r="G886" s="37"/>
      <c r="H886" s="38"/>
      <c r="I886" s="39"/>
      <c r="J886" s="15"/>
    </row>
    <row r="887" spans="1:10" ht="16.5" customHeight="1">
      <c r="A887" s="1">
        <v>9</v>
      </c>
      <c r="B887" s="45"/>
      <c r="C887" s="22"/>
      <c r="D887" s="22"/>
      <c r="E887" s="104"/>
      <c r="F887" s="105"/>
      <c r="G887" s="24"/>
      <c r="H887" s="25"/>
      <c r="I887" s="26"/>
      <c r="J887" s="15"/>
    </row>
    <row r="888" spans="1:10" ht="16.5" customHeight="1">
      <c r="B888" s="34"/>
      <c r="C888" s="35"/>
      <c r="D888" s="107"/>
      <c r="E888" s="91"/>
      <c r="F888" s="108"/>
      <c r="G888" s="37"/>
      <c r="H888" s="38"/>
      <c r="I888" s="39"/>
      <c r="J888" s="15"/>
    </row>
    <row r="889" spans="1:10" ht="16.5" customHeight="1">
      <c r="A889" s="1">
        <v>10</v>
      </c>
      <c r="B889" s="45"/>
      <c r="C889" s="22"/>
      <c r="D889" s="103"/>
      <c r="E889" s="104"/>
      <c r="F889" s="105"/>
      <c r="G889" s="24"/>
      <c r="H889" s="25"/>
      <c r="I889" s="26"/>
      <c r="J889" s="15"/>
    </row>
    <row r="890" spans="1:10" ht="16.5" customHeight="1">
      <c r="B890" s="34"/>
      <c r="C890" s="35"/>
      <c r="D890" s="107"/>
      <c r="E890" s="91"/>
      <c r="F890" s="108"/>
      <c r="G890" s="37"/>
      <c r="H890" s="38"/>
      <c r="I890" s="39"/>
      <c r="J890" s="15"/>
    </row>
    <row r="891" spans="1:10" ht="16.5" customHeight="1">
      <c r="A891" s="1">
        <v>11</v>
      </c>
      <c r="B891" s="45"/>
      <c r="C891" s="22"/>
      <c r="D891" s="103"/>
      <c r="E891" s="104"/>
      <c r="F891" s="105"/>
      <c r="G891" s="24"/>
      <c r="H891" s="25"/>
      <c r="I891" s="26"/>
      <c r="J891" s="15"/>
    </row>
    <row r="892" spans="1:10" ht="16.5" customHeight="1">
      <c r="B892" s="34"/>
      <c r="C892" s="35"/>
      <c r="D892" s="107"/>
      <c r="E892" s="91"/>
      <c r="F892" s="108"/>
      <c r="G892" s="37"/>
      <c r="H892" s="38"/>
      <c r="I892" s="39"/>
      <c r="J892" s="15"/>
    </row>
    <row r="893" spans="1:10" ht="16.5" customHeight="1">
      <c r="A893" s="1">
        <v>12</v>
      </c>
      <c r="B893" s="45"/>
      <c r="C893" s="22"/>
      <c r="D893" s="103"/>
      <c r="E893" s="104"/>
      <c r="F893" s="105"/>
      <c r="G893" s="24"/>
      <c r="H893" s="25"/>
      <c r="I893" s="26"/>
      <c r="J893" s="15"/>
    </row>
    <row r="894" spans="1:10" ht="16.5" customHeight="1">
      <c r="B894" s="34"/>
      <c r="C894" s="35"/>
      <c r="D894" s="107"/>
      <c r="E894" s="91"/>
      <c r="F894" s="108"/>
      <c r="G894" s="37"/>
      <c r="H894" s="38"/>
      <c r="I894" s="39"/>
      <c r="J894" s="15"/>
    </row>
    <row r="895" spans="1:10" ht="16.5" customHeight="1">
      <c r="A895" s="1">
        <v>13</v>
      </c>
      <c r="B895" s="45"/>
      <c r="C895" s="22"/>
      <c r="D895" s="103"/>
      <c r="E895" s="104"/>
      <c r="F895" s="105"/>
      <c r="G895" s="24"/>
      <c r="H895" s="25"/>
      <c r="I895" s="26"/>
      <c r="J895" s="15"/>
    </row>
    <row r="896" spans="1:10" ht="16.5" customHeight="1">
      <c r="B896" s="34"/>
      <c r="C896" s="35"/>
      <c r="D896" s="107"/>
      <c r="E896" s="91"/>
      <c r="F896" s="108"/>
      <c r="G896" s="37"/>
      <c r="H896" s="38"/>
      <c r="I896" s="39"/>
      <c r="J896" s="15"/>
    </row>
    <row r="897" spans="1:10" ht="16.5" customHeight="1">
      <c r="A897" s="1">
        <v>14</v>
      </c>
      <c r="B897" s="45"/>
      <c r="C897" s="23"/>
      <c r="D897" s="103"/>
      <c r="E897" s="104"/>
      <c r="F897" s="105"/>
      <c r="G897" s="24"/>
      <c r="H897" s="25"/>
      <c r="I897" s="26"/>
      <c r="J897" s="15"/>
    </row>
    <row r="898" spans="1:10" ht="16.5" customHeight="1">
      <c r="B898" s="34"/>
      <c r="C898" s="35"/>
      <c r="D898" s="107"/>
      <c r="E898" s="91"/>
      <c r="F898" s="108"/>
      <c r="G898" s="37"/>
      <c r="H898" s="38"/>
      <c r="I898" s="39"/>
      <c r="J898" s="15"/>
    </row>
    <row r="899" spans="1:10" ht="16.5" customHeight="1">
      <c r="A899" s="1">
        <v>15</v>
      </c>
      <c r="B899" s="45"/>
      <c r="C899" s="22"/>
      <c r="D899" s="103"/>
      <c r="E899" s="104"/>
      <c r="F899" s="105"/>
      <c r="G899" s="24"/>
      <c r="H899" s="25"/>
      <c r="I899" s="26"/>
      <c r="J899" s="15"/>
    </row>
    <row r="900" spans="1:10" ht="16.5" customHeight="1">
      <c r="B900" s="34"/>
      <c r="C900" s="35"/>
      <c r="D900" s="107"/>
      <c r="E900" s="91"/>
      <c r="F900" s="108"/>
      <c r="G900" s="37"/>
      <c r="H900" s="38"/>
      <c r="I900" s="39"/>
      <c r="J900" s="15"/>
    </row>
    <row r="901" spans="1:10" ht="16.5" customHeight="1">
      <c r="A901" s="1">
        <v>16</v>
      </c>
      <c r="B901" s="130"/>
      <c r="C901" s="53"/>
      <c r="D901" s="119"/>
      <c r="E901" s="93"/>
      <c r="F901" s="77"/>
      <c r="G901" s="54"/>
      <c r="H901" s="55"/>
      <c r="I901" s="66"/>
      <c r="J901" s="15"/>
    </row>
    <row r="902" spans="1:10" ht="16.5" customHeight="1">
      <c r="B902" s="7"/>
      <c r="C902" s="8"/>
      <c r="D902" s="99"/>
      <c r="E902" s="87"/>
      <c r="F902" s="100"/>
      <c r="G902" s="10"/>
      <c r="H902" s="11"/>
      <c r="I902" s="12"/>
      <c r="J902" s="15"/>
    </row>
    <row r="903" spans="1:10" ht="16.5" customHeight="1">
      <c r="A903" s="1">
        <v>1</v>
      </c>
      <c r="B903" s="21"/>
      <c r="C903" s="89"/>
      <c r="D903" s="103"/>
      <c r="E903" s="104"/>
      <c r="F903" s="105"/>
      <c r="G903" s="24"/>
      <c r="H903" s="25"/>
      <c r="I903" s="26"/>
      <c r="J903" s="15"/>
    </row>
    <row r="904" spans="1:10" ht="16.5" customHeight="1">
      <c r="B904" s="34"/>
      <c r="C904" s="35"/>
      <c r="D904" s="107"/>
      <c r="E904" s="91"/>
      <c r="F904" s="108"/>
      <c r="G904" s="37"/>
      <c r="H904" s="38"/>
      <c r="I904" s="39"/>
      <c r="J904" s="15"/>
    </row>
    <row r="905" spans="1:10" ht="16.5" customHeight="1">
      <c r="A905" s="1">
        <v>2</v>
      </c>
      <c r="B905" s="45"/>
      <c r="C905" s="22"/>
      <c r="D905" s="103"/>
      <c r="E905" s="104"/>
      <c r="F905" s="105"/>
      <c r="G905" s="24"/>
      <c r="H905" s="25"/>
      <c r="I905" s="26"/>
      <c r="J905" s="15"/>
    </row>
    <row r="906" spans="1:10" ht="16.5" customHeight="1">
      <c r="B906" s="34"/>
      <c r="C906" s="35"/>
      <c r="D906" s="35"/>
      <c r="E906" s="64"/>
      <c r="F906" s="36"/>
      <c r="G906" s="37"/>
      <c r="H906" s="38"/>
      <c r="I906" s="39"/>
      <c r="J906" s="15"/>
    </row>
    <row r="907" spans="1:10" ht="16.5" customHeight="1">
      <c r="A907" s="1">
        <v>3</v>
      </c>
      <c r="B907" s="45"/>
      <c r="C907" s="89"/>
      <c r="D907" s="22"/>
      <c r="E907" s="63"/>
      <c r="F907" s="23"/>
      <c r="G907" s="24"/>
      <c r="H907" s="25"/>
      <c r="I907" s="26"/>
      <c r="J907" s="15"/>
    </row>
    <row r="908" spans="1:10" ht="16.5" customHeight="1">
      <c r="B908" s="34"/>
      <c r="C908" s="35"/>
      <c r="D908" s="35"/>
      <c r="E908" s="64"/>
      <c r="F908" s="36"/>
      <c r="G908" s="37"/>
      <c r="H908" s="38"/>
      <c r="I908" s="39"/>
      <c r="J908" s="15"/>
    </row>
    <row r="909" spans="1:10" ht="16.5" customHeight="1">
      <c r="A909" s="1">
        <v>4</v>
      </c>
      <c r="B909" s="45"/>
      <c r="C909" s="22"/>
      <c r="D909" s="22"/>
      <c r="E909" s="63"/>
      <c r="F909" s="23"/>
      <c r="G909" s="24"/>
      <c r="H909" s="25"/>
      <c r="I909" s="26"/>
      <c r="J909" s="15"/>
    </row>
    <row r="910" spans="1:10" ht="16.5" customHeight="1">
      <c r="B910" s="34"/>
      <c r="C910" s="35"/>
      <c r="D910" s="35"/>
      <c r="E910" s="91"/>
      <c r="F910" s="36"/>
      <c r="G910" s="37"/>
      <c r="H910" s="38"/>
      <c r="I910" s="39"/>
      <c r="J910" s="15"/>
    </row>
    <row r="911" spans="1:10" ht="16.5" customHeight="1">
      <c r="A911" s="1">
        <v>5</v>
      </c>
      <c r="B911" s="45"/>
      <c r="C911" s="22"/>
      <c r="D911" s="22"/>
      <c r="E911" s="104"/>
      <c r="F911" s="23"/>
      <c r="G911" s="24"/>
      <c r="H911" s="25"/>
      <c r="I911" s="26"/>
      <c r="J911" s="15"/>
    </row>
    <row r="912" spans="1:10" ht="16.5" customHeight="1">
      <c r="B912" s="34"/>
      <c r="C912" s="35"/>
      <c r="D912" s="35"/>
      <c r="E912" s="91"/>
      <c r="F912" s="36"/>
      <c r="G912" s="37"/>
      <c r="H912" s="38"/>
      <c r="I912" s="39"/>
      <c r="J912" s="15"/>
    </row>
    <row r="913" spans="1:10" ht="16.5" customHeight="1">
      <c r="A913" s="1">
        <v>6</v>
      </c>
      <c r="B913" s="45"/>
      <c r="C913" s="22"/>
      <c r="D913" s="22"/>
      <c r="E913" s="104"/>
      <c r="F913" s="23"/>
      <c r="G913" s="24"/>
      <c r="H913" s="25"/>
      <c r="I913" s="26"/>
      <c r="J913" s="15"/>
    </row>
    <row r="914" spans="1:10" ht="16.5" customHeight="1">
      <c r="B914" s="34"/>
      <c r="C914" s="35"/>
      <c r="D914" s="107"/>
      <c r="E914" s="91"/>
      <c r="F914" s="108"/>
      <c r="G914" s="37"/>
      <c r="H914" s="38"/>
      <c r="I914" s="39"/>
      <c r="J914" s="15"/>
    </row>
    <row r="915" spans="1:10" ht="16.5" customHeight="1">
      <c r="A915" s="1">
        <v>7</v>
      </c>
      <c r="B915" s="45"/>
      <c r="C915" s="22"/>
      <c r="D915" s="22"/>
      <c r="E915" s="63"/>
      <c r="F915" s="23"/>
      <c r="G915" s="24"/>
      <c r="H915" s="25"/>
      <c r="I915" s="26"/>
      <c r="J915" s="15"/>
    </row>
    <row r="916" spans="1:10" ht="16.5" customHeight="1">
      <c r="B916" s="34"/>
      <c r="C916" s="35"/>
      <c r="D916" s="107"/>
      <c r="E916" s="91"/>
      <c r="F916" s="108"/>
      <c r="G916" s="37"/>
      <c r="H916" s="38"/>
      <c r="I916" s="39"/>
      <c r="J916" s="15"/>
    </row>
    <row r="917" spans="1:10" ht="16.5" customHeight="1">
      <c r="A917" s="1">
        <v>8</v>
      </c>
      <c r="B917" s="45"/>
      <c r="C917" s="22"/>
      <c r="D917" s="22"/>
      <c r="E917" s="63"/>
      <c r="F917" s="23"/>
      <c r="G917" s="24"/>
      <c r="H917" s="25"/>
      <c r="I917" s="26"/>
      <c r="J917" s="15"/>
    </row>
    <row r="918" spans="1:10" ht="16.5" customHeight="1">
      <c r="B918" s="34"/>
      <c r="C918" s="35"/>
      <c r="D918" s="107"/>
      <c r="E918" s="91"/>
      <c r="F918" s="108"/>
      <c r="G918" s="37"/>
      <c r="H918" s="38"/>
      <c r="I918" s="39"/>
      <c r="J918" s="15"/>
    </row>
    <row r="919" spans="1:10" ht="16.5" customHeight="1">
      <c r="A919" s="1">
        <v>9</v>
      </c>
      <c r="B919" s="45"/>
      <c r="C919" s="22"/>
      <c r="D919" s="22"/>
      <c r="E919" s="63"/>
      <c r="F919" s="23"/>
      <c r="G919" s="24"/>
      <c r="H919" s="25"/>
      <c r="I919" s="26"/>
      <c r="J919" s="15"/>
    </row>
    <row r="920" spans="1:10" ht="16.5" customHeight="1">
      <c r="B920" s="34"/>
      <c r="C920" s="35"/>
      <c r="D920" s="107"/>
      <c r="E920" s="91"/>
      <c r="F920" s="108"/>
      <c r="G920" s="37"/>
      <c r="H920" s="38"/>
      <c r="I920" s="39"/>
      <c r="J920" s="15"/>
    </row>
    <row r="921" spans="1:10" ht="16.5" customHeight="1">
      <c r="A921" s="1">
        <v>10</v>
      </c>
      <c r="B921" s="45"/>
      <c r="C921" s="22"/>
      <c r="D921" s="22"/>
      <c r="E921" s="63"/>
      <c r="F921" s="23"/>
      <c r="G921" s="24"/>
      <c r="H921" s="25"/>
      <c r="I921" s="26"/>
      <c r="J921" s="15"/>
    </row>
    <row r="922" spans="1:10" ht="16.5" customHeight="1">
      <c r="B922" s="34"/>
      <c r="C922" s="35"/>
      <c r="D922" s="107"/>
      <c r="E922" s="91"/>
      <c r="F922" s="108"/>
      <c r="G922" s="37"/>
      <c r="H922" s="38"/>
      <c r="I922" s="39"/>
      <c r="J922" s="15"/>
    </row>
    <row r="923" spans="1:10" ht="16.5" customHeight="1">
      <c r="A923" s="1">
        <v>11</v>
      </c>
      <c r="B923" s="45"/>
      <c r="C923" s="22"/>
      <c r="D923" s="22"/>
      <c r="E923" s="63"/>
      <c r="F923" s="23"/>
      <c r="G923" s="24"/>
      <c r="H923" s="25"/>
      <c r="I923" s="26"/>
      <c r="J923" s="15"/>
    </row>
    <row r="924" spans="1:10" ht="16.5" customHeight="1">
      <c r="B924" s="34"/>
      <c r="C924" s="35"/>
      <c r="D924" s="107"/>
      <c r="E924" s="91"/>
      <c r="F924" s="108"/>
      <c r="G924" s="37"/>
      <c r="H924" s="38"/>
      <c r="I924" s="39"/>
      <c r="J924" s="15"/>
    </row>
    <row r="925" spans="1:10" ht="16.5" customHeight="1">
      <c r="A925" s="1">
        <v>12</v>
      </c>
      <c r="B925" s="45"/>
      <c r="C925" s="22"/>
      <c r="D925" s="22"/>
      <c r="E925" s="63"/>
      <c r="F925" s="23"/>
      <c r="G925" s="24"/>
      <c r="H925" s="25"/>
      <c r="I925" s="26"/>
      <c r="J925" s="15"/>
    </row>
    <row r="926" spans="1:10" ht="16.5" customHeight="1">
      <c r="B926" s="34"/>
      <c r="C926" s="35"/>
      <c r="D926" s="107"/>
      <c r="E926" s="91"/>
      <c r="F926" s="108"/>
      <c r="G926" s="37"/>
      <c r="H926" s="38"/>
      <c r="I926" s="39"/>
      <c r="J926" s="15"/>
    </row>
    <row r="927" spans="1:10" ht="16.5" customHeight="1">
      <c r="A927" s="1">
        <v>13</v>
      </c>
      <c r="B927" s="45"/>
      <c r="C927" s="22"/>
      <c r="D927" s="22"/>
      <c r="E927" s="63"/>
      <c r="F927" s="23"/>
      <c r="G927" s="24"/>
      <c r="H927" s="25"/>
      <c r="I927" s="26"/>
      <c r="J927" s="15"/>
    </row>
    <row r="928" spans="1:10" ht="16.5" customHeight="1">
      <c r="B928" s="34"/>
      <c r="C928" s="35"/>
      <c r="D928" s="107"/>
      <c r="E928" s="91"/>
      <c r="F928" s="108"/>
      <c r="G928" s="37"/>
      <c r="H928" s="38"/>
      <c r="I928" s="39"/>
      <c r="J928" s="15"/>
    </row>
    <row r="929" spans="1:10" ht="16.5" customHeight="1">
      <c r="A929" s="1">
        <v>14</v>
      </c>
      <c r="B929" s="45"/>
      <c r="C929" s="22"/>
      <c r="D929" s="22"/>
      <c r="E929" s="63"/>
      <c r="F929" s="23"/>
      <c r="G929" s="24"/>
      <c r="H929" s="25"/>
      <c r="I929" s="26"/>
      <c r="J929" s="15"/>
    </row>
    <row r="930" spans="1:10" ht="16.5" customHeight="1">
      <c r="B930" s="34"/>
      <c r="C930" s="35"/>
      <c r="D930" s="107"/>
      <c r="E930" s="91"/>
      <c r="F930" s="108"/>
      <c r="G930" s="37"/>
      <c r="H930" s="38"/>
      <c r="I930" s="39"/>
      <c r="J930" s="15"/>
    </row>
    <row r="931" spans="1:10" ht="16.5" customHeight="1">
      <c r="A931" s="1">
        <v>15</v>
      </c>
      <c r="B931" s="45"/>
      <c r="C931" s="22"/>
      <c r="D931" s="103"/>
      <c r="E931" s="104"/>
      <c r="F931" s="105"/>
      <c r="G931" s="24"/>
      <c r="H931" s="25"/>
      <c r="I931" s="26"/>
      <c r="J931" s="15"/>
    </row>
    <row r="932" spans="1:10" ht="16.5" customHeight="1">
      <c r="B932" s="34"/>
      <c r="C932" s="35"/>
      <c r="D932" s="107"/>
      <c r="E932" s="91"/>
      <c r="F932" s="108"/>
      <c r="G932" s="37"/>
      <c r="H932" s="38"/>
      <c r="I932" s="39"/>
      <c r="J932" s="15"/>
    </row>
    <row r="933" spans="1:10" ht="16.5" customHeight="1">
      <c r="A933" s="1">
        <v>16</v>
      </c>
      <c r="B933" s="130"/>
      <c r="C933" s="128"/>
      <c r="D933" s="119"/>
      <c r="E933" s="93"/>
      <c r="F933" s="77"/>
      <c r="G933" s="54"/>
      <c r="H933" s="55"/>
      <c r="I933" s="131"/>
      <c r="J933" s="15"/>
    </row>
    <row r="934" spans="1:10" ht="16.5" customHeight="1">
      <c r="B934" s="7"/>
      <c r="C934" s="8"/>
      <c r="D934" s="99"/>
      <c r="E934" s="87"/>
      <c r="F934" s="100"/>
      <c r="G934" s="10"/>
      <c r="H934" s="11"/>
      <c r="I934" s="12"/>
      <c r="J934" s="15"/>
    </row>
    <row r="935" spans="1:10" ht="16.5" customHeight="1">
      <c r="A935" s="1">
        <v>1</v>
      </c>
      <c r="B935" s="21"/>
      <c r="C935" s="22"/>
      <c r="D935" s="103"/>
      <c r="E935" s="104"/>
      <c r="F935" s="105"/>
      <c r="G935" s="24"/>
      <c r="H935" s="25"/>
      <c r="I935" s="26"/>
      <c r="J935" s="15"/>
    </row>
    <row r="936" spans="1:10" ht="16.5" customHeight="1">
      <c r="B936" s="34"/>
      <c r="C936" s="35"/>
      <c r="D936" s="107"/>
      <c r="E936" s="91"/>
      <c r="F936" s="108"/>
      <c r="G936" s="37"/>
      <c r="H936" s="38"/>
      <c r="I936" s="39"/>
      <c r="J936" s="15"/>
    </row>
    <row r="937" spans="1:10" ht="16.5" customHeight="1">
      <c r="A937" s="1">
        <v>2</v>
      </c>
      <c r="B937" s="45"/>
      <c r="C937" s="22"/>
      <c r="D937" s="103"/>
      <c r="E937" s="104"/>
      <c r="F937" s="105"/>
      <c r="G937" s="24"/>
      <c r="H937" s="25"/>
      <c r="I937" s="26"/>
      <c r="J937" s="15"/>
    </row>
    <row r="938" spans="1:10" ht="16.5" customHeight="1">
      <c r="B938" s="34"/>
      <c r="C938" s="35"/>
      <c r="D938" s="35"/>
      <c r="E938" s="64"/>
      <c r="F938" s="36"/>
      <c r="G938" s="37"/>
      <c r="H938" s="38"/>
      <c r="I938" s="39"/>
      <c r="J938" s="15"/>
    </row>
    <row r="939" spans="1:10" ht="16.5" customHeight="1">
      <c r="A939" s="1">
        <v>3</v>
      </c>
      <c r="B939" s="45"/>
      <c r="C939" s="22"/>
      <c r="D939" s="22"/>
      <c r="E939" s="63"/>
      <c r="F939" s="23"/>
      <c r="G939" s="24"/>
      <c r="H939" s="25"/>
      <c r="I939" s="26"/>
      <c r="J939" s="15"/>
    </row>
    <row r="940" spans="1:10" ht="16.5" customHeight="1">
      <c r="B940" s="34"/>
      <c r="C940" s="35"/>
      <c r="D940" s="35"/>
      <c r="E940" s="64"/>
      <c r="F940" s="36"/>
      <c r="G940" s="37"/>
      <c r="H940" s="38"/>
      <c r="I940" s="39"/>
      <c r="J940" s="15"/>
    </row>
    <row r="941" spans="1:10" ht="16.5" customHeight="1">
      <c r="A941" s="1">
        <v>4</v>
      </c>
      <c r="B941" s="45"/>
      <c r="C941" s="22"/>
      <c r="D941" s="22"/>
      <c r="E941" s="63"/>
      <c r="F941" s="23"/>
      <c r="G941" s="24"/>
      <c r="H941" s="25"/>
      <c r="I941" s="26"/>
      <c r="J941" s="15"/>
    </row>
    <row r="942" spans="1:10" ht="16.5" customHeight="1">
      <c r="B942" s="34"/>
      <c r="C942" s="35"/>
      <c r="D942" s="35"/>
      <c r="E942" s="91"/>
      <c r="F942" s="36"/>
      <c r="G942" s="37"/>
      <c r="H942" s="38"/>
      <c r="I942" s="39"/>
      <c r="J942" s="15"/>
    </row>
    <row r="943" spans="1:10" ht="16.5" customHeight="1">
      <c r="A943" s="1">
        <v>5</v>
      </c>
      <c r="B943" s="45"/>
      <c r="C943" s="22"/>
      <c r="D943" s="22"/>
      <c r="E943" s="104"/>
      <c r="F943" s="23"/>
      <c r="G943" s="24"/>
      <c r="H943" s="25"/>
      <c r="I943" s="26"/>
      <c r="J943" s="15"/>
    </row>
    <row r="944" spans="1:10" ht="16.5" customHeight="1">
      <c r="B944" s="34"/>
      <c r="C944" s="35"/>
      <c r="D944" s="35"/>
      <c r="E944" s="91"/>
      <c r="F944" s="36"/>
      <c r="G944" s="37"/>
      <c r="H944" s="38"/>
      <c r="I944" s="39"/>
      <c r="J944" s="15"/>
    </row>
    <row r="945" spans="1:10" ht="16.5" customHeight="1">
      <c r="A945" s="1">
        <v>6</v>
      </c>
      <c r="B945" s="45"/>
      <c r="C945" s="22"/>
      <c r="D945" s="22"/>
      <c r="E945" s="104"/>
      <c r="F945" s="23"/>
      <c r="G945" s="24"/>
      <c r="H945" s="25"/>
      <c r="I945" s="26"/>
      <c r="J945" s="15"/>
    </row>
    <row r="946" spans="1:10" ht="16.5" customHeight="1">
      <c r="B946" s="34"/>
      <c r="C946" s="35"/>
      <c r="D946" s="35"/>
      <c r="E946" s="91"/>
      <c r="F946" s="36"/>
      <c r="G946" s="37"/>
      <c r="H946" s="38"/>
      <c r="I946" s="39"/>
      <c r="J946" s="15"/>
    </row>
    <row r="947" spans="1:10" ht="16.5" customHeight="1">
      <c r="A947" s="1">
        <v>7</v>
      </c>
      <c r="B947" s="45"/>
      <c r="C947" s="22"/>
      <c r="D947" s="22"/>
      <c r="E947" s="104"/>
      <c r="F947" s="23"/>
      <c r="G947" s="24"/>
      <c r="H947" s="25"/>
      <c r="I947" s="26"/>
      <c r="J947" s="15"/>
    </row>
    <row r="948" spans="1:10" ht="16.5" customHeight="1">
      <c r="B948" s="34"/>
      <c r="C948" s="35"/>
      <c r="D948" s="35"/>
      <c r="E948" s="91"/>
      <c r="F948" s="36"/>
      <c r="G948" s="37"/>
      <c r="H948" s="38"/>
      <c r="I948" s="39"/>
      <c r="J948" s="15"/>
    </row>
    <row r="949" spans="1:10" ht="16.5" customHeight="1">
      <c r="A949" s="1">
        <v>8</v>
      </c>
      <c r="B949" s="45"/>
      <c r="C949" s="22"/>
      <c r="D949" s="22"/>
      <c r="E949" s="104"/>
      <c r="F949" s="23"/>
      <c r="G949" s="24"/>
      <c r="H949" s="25"/>
      <c r="I949" s="26"/>
      <c r="J949" s="15"/>
    </row>
    <row r="950" spans="1:10" ht="16.5" customHeight="1">
      <c r="B950" s="34"/>
      <c r="C950" s="35"/>
      <c r="D950" s="35"/>
      <c r="E950" s="91"/>
      <c r="F950" s="36"/>
      <c r="G950" s="37"/>
      <c r="H950" s="38"/>
      <c r="I950" s="39"/>
      <c r="J950" s="15"/>
    </row>
    <row r="951" spans="1:10" ht="16.5" customHeight="1">
      <c r="A951" s="1">
        <v>9</v>
      </c>
      <c r="B951" s="45"/>
      <c r="C951" s="22"/>
      <c r="D951" s="22"/>
      <c r="E951" s="104"/>
      <c r="F951" s="23"/>
      <c r="G951" s="24"/>
      <c r="H951" s="25"/>
      <c r="I951" s="26"/>
      <c r="J951" s="15"/>
    </row>
    <row r="952" spans="1:10" ht="16.5" customHeight="1">
      <c r="B952" s="34"/>
      <c r="C952" s="35"/>
      <c r="D952" s="107"/>
      <c r="E952" s="91"/>
      <c r="F952" s="108"/>
      <c r="G952" s="37"/>
      <c r="H952" s="38"/>
      <c r="I952" s="39"/>
      <c r="J952" s="15"/>
    </row>
    <row r="953" spans="1:10" ht="16.5" customHeight="1">
      <c r="A953" s="1">
        <v>10</v>
      </c>
      <c r="B953" s="45"/>
      <c r="C953" s="22"/>
      <c r="D953" s="103"/>
      <c r="E953" s="104"/>
      <c r="F953" s="105"/>
      <c r="G953" s="24"/>
      <c r="H953" s="25"/>
      <c r="I953" s="26"/>
      <c r="J953" s="15"/>
    </row>
    <row r="954" spans="1:10" ht="16.5" customHeight="1">
      <c r="B954" s="34"/>
      <c r="C954" s="35"/>
      <c r="D954" s="107"/>
      <c r="E954" s="91"/>
      <c r="F954" s="108"/>
      <c r="G954" s="37"/>
      <c r="H954" s="38"/>
      <c r="I954" s="39"/>
      <c r="J954" s="15"/>
    </row>
    <row r="955" spans="1:10" ht="16.5" customHeight="1">
      <c r="A955" s="1">
        <v>11</v>
      </c>
      <c r="B955" s="45"/>
      <c r="C955" s="22"/>
      <c r="D955" s="103"/>
      <c r="E955" s="104"/>
      <c r="F955" s="105"/>
      <c r="G955" s="24"/>
      <c r="H955" s="25"/>
      <c r="I955" s="26"/>
      <c r="J955" s="15"/>
    </row>
    <row r="956" spans="1:10" ht="16.5" customHeight="1">
      <c r="B956" s="34"/>
      <c r="C956" s="35"/>
      <c r="D956" s="107"/>
      <c r="E956" s="91"/>
      <c r="F956" s="108"/>
      <c r="G956" s="37"/>
      <c r="H956" s="38"/>
      <c r="I956" s="39"/>
      <c r="J956" s="15"/>
    </row>
    <row r="957" spans="1:10" ht="16.5" customHeight="1">
      <c r="A957" s="1">
        <v>12</v>
      </c>
      <c r="B957" s="45"/>
      <c r="C957" s="22"/>
      <c r="D957" s="103"/>
      <c r="E957" s="104"/>
      <c r="F957" s="105"/>
      <c r="G957" s="24"/>
      <c r="H957" s="25"/>
      <c r="I957" s="26"/>
      <c r="J957" s="15"/>
    </row>
    <row r="958" spans="1:10" ht="16.5" customHeight="1">
      <c r="B958" s="34"/>
      <c r="C958" s="35"/>
      <c r="D958" s="107"/>
      <c r="E958" s="91"/>
      <c r="F958" s="108"/>
      <c r="G958" s="37"/>
      <c r="H958" s="38"/>
      <c r="I958" s="39"/>
      <c r="J958" s="15"/>
    </row>
    <row r="959" spans="1:10" ht="16.5" customHeight="1">
      <c r="A959" s="1">
        <v>13</v>
      </c>
      <c r="B959" s="45"/>
      <c r="C959" s="22"/>
      <c r="D959" s="103"/>
      <c r="E959" s="104"/>
      <c r="F959" s="105"/>
      <c r="G959" s="24"/>
      <c r="H959" s="25"/>
      <c r="I959" s="26"/>
      <c r="J959" s="15"/>
    </row>
    <row r="960" spans="1:10" ht="16.5" customHeight="1">
      <c r="B960" s="34"/>
      <c r="C960" s="35"/>
      <c r="D960" s="107"/>
      <c r="E960" s="91"/>
      <c r="F960" s="108"/>
      <c r="G960" s="37"/>
      <c r="H960" s="38"/>
      <c r="I960" s="39"/>
      <c r="J960" s="15"/>
    </row>
    <row r="961" spans="1:10" ht="16.5" customHeight="1">
      <c r="A961" s="1">
        <v>14</v>
      </c>
      <c r="B961" s="45"/>
      <c r="C961" s="23"/>
      <c r="D961" s="103"/>
      <c r="E961" s="104"/>
      <c r="F961" s="105"/>
      <c r="G961" s="24"/>
      <c r="H961" s="25"/>
      <c r="I961" s="26"/>
      <c r="J961" s="15"/>
    </row>
    <row r="962" spans="1:10" ht="16.5" customHeight="1">
      <c r="B962" s="34"/>
      <c r="C962" s="35"/>
      <c r="D962" s="107"/>
      <c r="E962" s="91"/>
      <c r="F962" s="108"/>
      <c r="G962" s="37"/>
      <c r="H962" s="38"/>
      <c r="I962" s="39"/>
      <c r="J962" s="15"/>
    </row>
    <row r="963" spans="1:10" ht="16.5" customHeight="1">
      <c r="A963" s="1">
        <v>15</v>
      </c>
      <c r="B963" s="45"/>
      <c r="C963" s="22"/>
      <c r="D963" s="103"/>
      <c r="E963" s="104"/>
      <c r="F963" s="105"/>
      <c r="G963" s="24"/>
      <c r="H963" s="25"/>
      <c r="I963" s="26"/>
      <c r="J963" s="15"/>
    </row>
    <row r="964" spans="1:10" ht="16.5" customHeight="1">
      <c r="B964" s="34"/>
      <c r="C964" s="35"/>
      <c r="D964" s="107"/>
      <c r="E964" s="91"/>
      <c r="F964" s="108"/>
      <c r="G964" s="37"/>
      <c r="H964" s="38"/>
      <c r="I964" s="39"/>
      <c r="J964" s="15"/>
    </row>
    <row r="965" spans="1:10" ht="16.5" customHeight="1">
      <c r="A965" s="1">
        <v>16</v>
      </c>
      <c r="B965" s="130"/>
      <c r="C965" s="53"/>
      <c r="D965" s="119"/>
      <c r="E965" s="93"/>
      <c r="F965" s="77"/>
      <c r="G965" s="54"/>
      <c r="H965" s="55"/>
      <c r="I965" s="66"/>
      <c r="J965" s="15"/>
    </row>
    <row r="966" spans="1:10" ht="16.5" customHeight="1">
      <c r="B966" s="7"/>
      <c r="C966" s="8"/>
      <c r="D966" s="99"/>
      <c r="E966" s="87"/>
      <c r="F966" s="100"/>
      <c r="G966" s="10"/>
      <c r="H966" s="11"/>
      <c r="I966" s="12"/>
      <c r="J966" s="15"/>
    </row>
    <row r="967" spans="1:10" ht="16.5" customHeight="1">
      <c r="A967" s="1">
        <v>1</v>
      </c>
      <c r="B967" s="21"/>
      <c r="C967" s="89"/>
      <c r="D967" s="103"/>
      <c r="E967" s="104"/>
      <c r="F967" s="105"/>
      <c r="G967" s="24"/>
      <c r="H967" s="25"/>
      <c r="I967" s="26"/>
      <c r="J967" s="15"/>
    </row>
    <row r="968" spans="1:10" ht="16.5" customHeight="1">
      <c r="B968" s="34"/>
      <c r="C968" s="35"/>
      <c r="D968" s="107"/>
      <c r="E968" s="91"/>
      <c r="F968" s="108"/>
      <c r="G968" s="37"/>
      <c r="H968" s="38"/>
      <c r="I968" s="39"/>
      <c r="J968" s="15"/>
    </row>
    <row r="969" spans="1:10" ht="16.5" customHeight="1">
      <c r="A969" s="1">
        <v>2</v>
      </c>
      <c r="B969" s="45"/>
      <c r="C969" s="22"/>
      <c r="D969" s="103"/>
      <c r="E969" s="104"/>
      <c r="F969" s="105"/>
      <c r="G969" s="24"/>
      <c r="H969" s="25"/>
      <c r="I969" s="26"/>
      <c r="J969" s="15"/>
    </row>
    <row r="970" spans="1:10" ht="16.5" customHeight="1">
      <c r="B970" s="34"/>
      <c r="C970" s="35"/>
      <c r="D970" s="35"/>
      <c r="E970" s="64"/>
      <c r="F970" s="36"/>
      <c r="G970" s="37"/>
      <c r="H970" s="38"/>
      <c r="I970" s="39"/>
      <c r="J970" s="15"/>
    </row>
    <row r="971" spans="1:10" ht="16.5" customHeight="1">
      <c r="A971" s="1">
        <v>3</v>
      </c>
      <c r="B971" s="45"/>
      <c r="C971" s="89"/>
      <c r="D971" s="22"/>
      <c r="E971" s="63"/>
      <c r="F971" s="23"/>
      <c r="G971" s="24"/>
      <c r="H971" s="25"/>
      <c r="I971" s="26"/>
      <c r="J971" s="15"/>
    </row>
    <row r="972" spans="1:10" ht="16.5" customHeight="1">
      <c r="B972" s="34"/>
      <c r="C972" s="35"/>
      <c r="D972" s="35"/>
      <c r="E972" s="64"/>
      <c r="F972" s="36"/>
      <c r="G972" s="37"/>
      <c r="H972" s="38"/>
      <c r="I972" s="39"/>
      <c r="J972" s="15"/>
    </row>
    <row r="973" spans="1:10" ht="16.5" customHeight="1">
      <c r="A973" s="1">
        <v>4</v>
      </c>
      <c r="B973" s="45"/>
      <c r="C973" s="22"/>
      <c r="D973" s="22"/>
      <c r="E973" s="63"/>
      <c r="F973" s="23"/>
      <c r="G973" s="24"/>
      <c r="H973" s="25"/>
      <c r="I973" s="26"/>
      <c r="J973" s="15"/>
    </row>
    <row r="974" spans="1:10" ht="16.5" customHeight="1">
      <c r="B974" s="34"/>
      <c r="C974" s="35"/>
      <c r="D974" s="35"/>
      <c r="E974" s="91"/>
      <c r="F974" s="36"/>
      <c r="G974" s="37"/>
      <c r="H974" s="38"/>
      <c r="I974" s="39"/>
      <c r="J974" s="15"/>
    </row>
    <row r="975" spans="1:10" ht="16.5" customHeight="1">
      <c r="A975" s="1">
        <v>5</v>
      </c>
      <c r="B975" s="45"/>
      <c r="C975" s="133"/>
      <c r="D975" s="22"/>
      <c r="E975" s="104"/>
      <c r="F975" s="23"/>
      <c r="G975" s="24"/>
      <c r="H975" s="25"/>
      <c r="I975" s="26"/>
      <c r="J975" s="15"/>
    </row>
    <row r="976" spans="1:10" ht="16.5" customHeight="1">
      <c r="B976" s="34"/>
      <c r="C976" s="35"/>
      <c r="D976" s="35"/>
      <c r="E976" s="91"/>
      <c r="F976" s="36"/>
      <c r="G976" s="37"/>
      <c r="H976" s="38"/>
      <c r="I976" s="39"/>
      <c r="J976" s="15"/>
    </row>
    <row r="977" spans="1:10" ht="16.5" customHeight="1">
      <c r="A977" s="1">
        <v>6</v>
      </c>
      <c r="B977" s="45"/>
      <c r="C977" s="133"/>
      <c r="D977" s="22"/>
      <c r="E977" s="104"/>
      <c r="F977" s="23"/>
      <c r="G977" s="24"/>
      <c r="H977" s="25"/>
      <c r="I977" s="26"/>
      <c r="J977" s="15"/>
    </row>
    <row r="978" spans="1:10" ht="16.5" customHeight="1">
      <c r="B978" s="34"/>
      <c r="C978" s="35"/>
      <c r="D978" s="107"/>
      <c r="E978" s="91"/>
      <c r="F978" s="108"/>
      <c r="G978" s="37"/>
      <c r="H978" s="38"/>
      <c r="I978" s="39"/>
      <c r="J978" s="15"/>
    </row>
    <row r="979" spans="1:10" ht="16.5" customHeight="1">
      <c r="A979" s="1">
        <v>7</v>
      </c>
      <c r="B979" s="45"/>
      <c r="C979" s="133"/>
      <c r="D979" s="22"/>
      <c r="E979" s="63"/>
      <c r="F979" s="23"/>
      <c r="G979" s="24"/>
      <c r="H979" s="25"/>
      <c r="I979" s="26"/>
      <c r="J979" s="15"/>
    </row>
    <row r="980" spans="1:10" ht="16.5" customHeight="1">
      <c r="B980" s="34"/>
      <c r="C980" s="35"/>
      <c r="D980" s="35"/>
      <c r="E980" s="91"/>
      <c r="F980" s="36"/>
      <c r="G980" s="37"/>
      <c r="H980" s="38"/>
      <c r="I980" s="39"/>
      <c r="J980" s="15"/>
    </row>
    <row r="981" spans="1:10" ht="16.5" customHeight="1">
      <c r="A981" s="1">
        <v>8</v>
      </c>
      <c r="B981" s="45"/>
      <c r="C981" s="133"/>
      <c r="D981" s="22"/>
      <c r="E981" s="104"/>
      <c r="F981" s="23"/>
      <c r="G981" s="24"/>
      <c r="H981" s="25"/>
      <c r="I981" s="26"/>
      <c r="J981" s="15"/>
    </row>
    <row r="982" spans="1:10" ht="16.5" customHeight="1">
      <c r="B982" s="34"/>
      <c r="C982" s="35"/>
      <c r="D982" s="35"/>
      <c r="E982" s="91"/>
      <c r="F982" s="36"/>
      <c r="G982" s="37"/>
      <c r="H982" s="38"/>
      <c r="I982" s="39"/>
      <c r="J982" s="15"/>
    </row>
    <row r="983" spans="1:10" ht="16.5" customHeight="1">
      <c r="A983" s="1">
        <v>9</v>
      </c>
      <c r="B983" s="45"/>
      <c r="C983" s="133"/>
      <c r="D983" s="22"/>
      <c r="E983" s="104"/>
      <c r="F983" s="23"/>
      <c r="G983" s="24"/>
      <c r="H983" s="25"/>
      <c r="I983" s="26"/>
      <c r="J983" s="15"/>
    </row>
    <row r="984" spans="1:10" ht="16.5" customHeight="1">
      <c r="B984" s="34"/>
      <c r="C984" s="35"/>
      <c r="D984" s="35"/>
      <c r="E984" s="91"/>
      <c r="F984" s="36"/>
      <c r="G984" s="37"/>
      <c r="H984" s="38"/>
      <c r="I984" s="39"/>
      <c r="J984" s="15"/>
    </row>
    <row r="985" spans="1:10" ht="16.5" customHeight="1">
      <c r="A985" s="1">
        <v>10</v>
      </c>
      <c r="B985" s="45"/>
      <c r="C985" s="133"/>
      <c r="D985" s="22"/>
      <c r="E985" s="104"/>
      <c r="F985" s="23"/>
      <c r="G985" s="24"/>
      <c r="H985" s="25"/>
      <c r="I985" s="26"/>
      <c r="J985" s="15"/>
    </row>
    <row r="986" spans="1:10" ht="16.5" customHeight="1">
      <c r="B986" s="34"/>
      <c r="C986" s="35"/>
      <c r="D986" s="35"/>
      <c r="E986" s="91"/>
      <c r="F986" s="36"/>
      <c r="G986" s="37"/>
      <c r="H986" s="38"/>
      <c r="I986" s="39"/>
      <c r="J986" s="15"/>
    </row>
    <row r="987" spans="1:10" ht="16.5" customHeight="1">
      <c r="A987" s="1">
        <v>11</v>
      </c>
      <c r="B987" s="45"/>
      <c r="C987" s="133"/>
      <c r="D987" s="22"/>
      <c r="E987" s="104"/>
      <c r="F987" s="23"/>
      <c r="G987" s="24"/>
      <c r="H987" s="25"/>
      <c r="I987" s="26"/>
      <c r="J987" s="15"/>
    </row>
    <row r="988" spans="1:10" ht="16.5" customHeight="1">
      <c r="B988" s="34"/>
      <c r="C988" s="35"/>
      <c r="D988" s="35"/>
      <c r="E988" s="91"/>
      <c r="F988" s="36"/>
      <c r="G988" s="37"/>
      <c r="H988" s="38"/>
      <c r="I988" s="39"/>
      <c r="J988" s="15"/>
    </row>
    <row r="989" spans="1:10" ht="16.5" customHeight="1">
      <c r="A989" s="1">
        <v>12</v>
      </c>
      <c r="B989" s="45"/>
      <c r="C989" s="133"/>
      <c r="D989" s="22"/>
      <c r="E989" s="104"/>
      <c r="F989" s="23"/>
      <c r="G989" s="24"/>
      <c r="H989" s="25"/>
      <c r="I989" s="26"/>
      <c r="J989" s="15"/>
    </row>
    <row r="990" spans="1:10" ht="16.5" customHeight="1">
      <c r="B990" s="34"/>
      <c r="C990" s="35"/>
      <c r="D990" s="107"/>
      <c r="E990" s="91"/>
      <c r="F990" s="108"/>
      <c r="G990" s="37"/>
      <c r="H990" s="38"/>
      <c r="I990" s="39"/>
      <c r="J990" s="15"/>
    </row>
    <row r="991" spans="1:10" ht="16.5" customHeight="1">
      <c r="A991" s="1">
        <v>13</v>
      </c>
      <c r="B991" s="45"/>
      <c r="C991" s="133"/>
      <c r="D991" s="22"/>
      <c r="E991" s="63"/>
      <c r="F991" s="23"/>
      <c r="G991" s="24"/>
      <c r="H991" s="25"/>
      <c r="I991" s="26"/>
      <c r="J991" s="15"/>
    </row>
    <row r="992" spans="1:10" ht="16.5" customHeight="1">
      <c r="B992" s="34"/>
      <c r="C992" s="35"/>
      <c r="D992" s="107"/>
      <c r="E992" s="91"/>
      <c r="F992" s="108"/>
      <c r="G992" s="37"/>
      <c r="H992" s="38"/>
      <c r="I992" s="39"/>
      <c r="J992" s="15"/>
    </row>
    <row r="993" spans="1:10" ht="16.5" customHeight="1">
      <c r="A993" s="1">
        <v>14</v>
      </c>
      <c r="B993" s="45"/>
      <c r="C993" s="23"/>
      <c r="D993" s="103"/>
      <c r="E993" s="104"/>
      <c r="F993" s="105"/>
      <c r="G993" s="24"/>
      <c r="H993" s="25"/>
      <c r="I993" s="26"/>
      <c r="J993" s="15"/>
    </row>
    <row r="994" spans="1:10" ht="16.5" customHeight="1">
      <c r="B994" s="34"/>
      <c r="C994" s="35"/>
      <c r="D994" s="107"/>
      <c r="E994" s="91"/>
      <c r="F994" s="108"/>
      <c r="G994" s="37"/>
      <c r="H994" s="38"/>
      <c r="I994" s="39"/>
      <c r="J994" s="15"/>
    </row>
    <row r="995" spans="1:10" ht="16.5" customHeight="1">
      <c r="A995" s="1">
        <v>15</v>
      </c>
      <c r="B995" s="45"/>
      <c r="C995" s="22"/>
      <c r="D995" s="103"/>
      <c r="E995" s="104"/>
      <c r="F995" s="105"/>
      <c r="G995" s="24"/>
      <c r="H995" s="25"/>
      <c r="I995" s="26"/>
      <c r="J995" s="15"/>
    </row>
    <row r="996" spans="1:10" ht="16.5" customHeight="1">
      <c r="B996" s="34"/>
      <c r="C996" s="35"/>
      <c r="D996" s="107"/>
      <c r="E996" s="91"/>
      <c r="F996" s="108"/>
      <c r="G996" s="37"/>
      <c r="H996" s="38"/>
      <c r="I996" s="39"/>
      <c r="J996" s="15"/>
    </row>
    <row r="997" spans="1:10" ht="16.5" customHeight="1">
      <c r="A997" s="1">
        <v>16</v>
      </c>
      <c r="B997" s="130"/>
      <c r="C997" s="53"/>
      <c r="D997" s="119"/>
      <c r="E997" s="93"/>
      <c r="F997" s="77"/>
      <c r="G997" s="54"/>
      <c r="H997" s="55"/>
      <c r="I997" s="66"/>
      <c r="J997" s="15"/>
    </row>
    <row r="998" spans="1:10" ht="16.5" customHeight="1">
      <c r="B998" s="7"/>
      <c r="C998" s="8"/>
      <c r="D998" s="99"/>
      <c r="E998" s="87"/>
      <c r="F998" s="100"/>
      <c r="G998" s="10"/>
      <c r="H998" s="11"/>
      <c r="I998" s="12"/>
      <c r="J998" s="15"/>
    </row>
    <row r="999" spans="1:10" ht="16.5" customHeight="1">
      <c r="A999" s="1">
        <v>1</v>
      </c>
      <c r="B999" s="21"/>
      <c r="C999" s="89"/>
      <c r="D999" s="103"/>
      <c r="E999" s="104"/>
      <c r="F999" s="105"/>
      <c r="G999" s="24"/>
      <c r="H999" s="25"/>
      <c r="I999" s="26"/>
      <c r="J999" s="15"/>
    </row>
    <row r="1000" spans="1:10" ht="16.5" customHeight="1">
      <c r="B1000" s="34"/>
      <c r="C1000" s="35"/>
      <c r="D1000" s="107"/>
      <c r="E1000" s="91"/>
      <c r="F1000" s="108"/>
      <c r="G1000" s="37"/>
      <c r="H1000" s="38"/>
      <c r="I1000" s="39"/>
      <c r="J1000" s="15"/>
    </row>
    <row r="1001" spans="1:10" ht="16.5" customHeight="1">
      <c r="A1001" s="1">
        <v>2</v>
      </c>
      <c r="B1001" s="45"/>
      <c r="C1001" s="22"/>
      <c r="D1001" s="103"/>
      <c r="E1001" s="104"/>
      <c r="F1001" s="105"/>
      <c r="G1001" s="24"/>
      <c r="H1001" s="25"/>
      <c r="I1001" s="26"/>
      <c r="J1001" s="15"/>
    </row>
    <row r="1002" spans="1:10" ht="16.5" customHeight="1">
      <c r="B1002" s="34"/>
      <c r="C1002" s="35"/>
      <c r="D1002" s="35"/>
      <c r="E1002" s="64"/>
      <c r="F1002" s="36"/>
      <c r="G1002" s="37"/>
      <c r="H1002" s="38"/>
      <c r="I1002" s="39"/>
      <c r="J1002" s="15"/>
    </row>
    <row r="1003" spans="1:10" ht="16.5" customHeight="1">
      <c r="A1003" s="1">
        <v>3</v>
      </c>
      <c r="B1003" s="45"/>
      <c r="C1003" s="89"/>
      <c r="D1003" s="22"/>
      <c r="E1003" s="63"/>
      <c r="F1003" s="23"/>
      <c r="G1003" s="24"/>
      <c r="H1003" s="25"/>
      <c r="I1003" s="26"/>
      <c r="J1003" s="15"/>
    </row>
    <row r="1004" spans="1:10" ht="16.5" customHeight="1">
      <c r="B1004" s="34"/>
      <c r="C1004" s="35"/>
      <c r="D1004" s="35"/>
      <c r="E1004" s="64"/>
      <c r="F1004" s="36"/>
      <c r="G1004" s="37"/>
      <c r="H1004" s="38"/>
      <c r="I1004" s="39"/>
      <c r="J1004" s="15"/>
    </row>
    <row r="1005" spans="1:10" ht="16.5" customHeight="1">
      <c r="A1005" s="1">
        <v>4</v>
      </c>
      <c r="B1005" s="45"/>
      <c r="C1005" s="22"/>
      <c r="D1005" s="22"/>
      <c r="E1005" s="63"/>
      <c r="F1005" s="23"/>
      <c r="G1005" s="24"/>
      <c r="H1005" s="25"/>
      <c r="I1005" s="26"/>
      <c r="J1005" s="15"/>
    </row>
    <row r="1006" spans="1:10" ht="16.5" customHeight="1">
      <c r="B1006" s="34"/>
      <c r="C1006" s="35"/>
      <c r="D1006" s="35"/>
      <c r="E1006" s="91"/>
      <c r="F1006" s="36"/>
      <c r="G1006" s="37"/>
      <c r="H1006" s="38"/>
      <c r="I1006" s="39"/>
      <c r="J1006" s="15"/>
    </row>
    <row r="1007" spans="1:10" ht="16.5" customHeight="1">
      <c r="A1007" s="1">
        <v>5</v>
      </c>
      <c r="B1007" s="45"/>
      <c r="C1007" s="133"/>
      <c r="D1007" s="22"/>
      <c r="E1007" s="104"/>
      <c r="F1007" s="23"/>
      <c r="G1007" s="24"/>
      <c r="H1007" s="25"/>
      <c r="I1007" s="26"/>
      <c r="J1007" s="15"/>
    </row>
    <row r="1008" spans="1:10" ht="16.5" customHeight="1">
      <c r="B1008" s="34"/>
      <c r="C1008" s="35"/>
      <c r="D1008" s="35"/>
      <c r="E1008" s="91"/>
      <c r="F1008" s="36"/>
      <c r="G1008" s="37"/>
      <c r="H1008" s="38"/>
      <c r="I1008" s="39"/>
      <c r="J1008" s="15"/>
    </row>
    <row r="1009" spans="1:10" ht="16.5" customHeight="1">
      <c r="A1009" s="1">
        <v>6</v>
      </c>
      <c r="B1009" s="45"/>
      <c r="C1009" s="133"/>
      <c r="D1009" s="22"/>
      <c r="E1009" s="104"/>
      <c r="F1009" s="23"/>
      <c r="G1009" s="24"/>
      <c r="H1009" s="25"/>
      <c r="I1009" s="26"/>
      <c r="J1009" s="15"/>
    </row>
    <row r="1010" spans="1:10" ht="16.5" customHeight="1">
      <c r="B1010" s="34"/>
      <c r="C1010" s="35"/>
      <c r="D1010" s="107"/>
      <c r="E1010" s="91"/>
      <c r="F1010" s="108"/>
      <c r="G1010" s="37"/>
      <c r="H1010" s="38"/>
      <c r="I1010" s="39"/>
      <c r="J1010" s="15"/>
    </row>
    <row r="1011" spans="1:10" ht="16.5" customHeight="1">
      <c r="A1011" s="1">
        <v>7</v>
      </c>
      <c r="B1011" s="45"/>
      <c r="C1011" s="133"/>
      <c r="D1011" s="22"/>
      <c r="E1011" s="63"/>
      <c r="F1011" s="23"/>
      <c r="G1011" s="24"/>
      <c r="H1011" s="25"/>
      <c r="I1011" s="26"/>
      <c r="J1011" s="15"/>
    </row>
    <row r="1012" spans="1:10" ht="16.5" customHeight="1">
      <c r="B1012" s="34"/>
      <c r="C1012" s="35"/>
      <c r="D1012" s="35"/>
      <c r="E1012" s="91"/>
      <c r="F1012" s="36"/>
      <c r="G1012" s="37"/>
      <c r="H1012" s="38"/>
      <c r="I1012" s="39"/>
      <c r="J1012" s="15"/>
    </row>
    <row r="1013" spans="1:10" ht="16.5" customHeight="1">
      <c r="A1013" s="1">
        <v>8</v>
      </c>
      <c r="B1013" s="45"/>
      <c r="C1013" s="133"/>
      <c r="D1013" s="22"/>
      <c r="E1013" s="104"/>
      <c r="F1013" s="23"/>
      <c r="G1013" s="24"/>
      <c r="H1013" s="25"/>
      <c r="I1013" s="26"/>
      <c r="J1013" s="15"/>
    </row>
    <row r="1014" spans="1:10" ht="16.5" customHeight="1">
      <c r="B1014" s="34"/>
      <c r="C1014" s="35"/>
      <c r="D1014" s="35"/>
      <c r="E1014" s="91"/>
      <c r="F1014" s="36"/>
      <c r="G1014" s="37"/>
      <c r="H1014" s="38"/>
      <c r="I1014" s="39"/>
      <c r="J1014" s="15"/>
    </row>
    <row r="1015" spans="1:10" ht="16.5" customHeight="1">
      <c r="A1015" s="1">
        <v>9</v>
      </c>
      <c r="B1015" s="45"/>
      <c r="C1015" s="133"/>
      <c r="D1015" s="22"/>
      <c r="E1015" s="104"/>
      <c r="F1015" s="23"/>
      <c r="G1015" s="24"/>
      <c r="H1015" s="25"/>
      <c r="I1015" s="26"/>
      <c r="J1015" s="15"/>
    </row>
    <row r="1016" spans="1:10" ht="16.5" customHeight="1">
      <c r="B1016" s="34"/>
      <c r="C1016" s="35"/>
      <c r="D1016" s="35"/>
      <c r="E1016" s="91"/>
      <c r="F1016" s="36"/>
      <c r="G1016" s="37"/>
      <c r="H1016" s="38"/>
      <c r="I1016" s="39"/>
      <c r="J1016" s="15"/>
    </row>
    <row r="1017" spans="1:10" ht="16.5" customHeight="1">
      <c r="A1017" s="1">
        <v>10</v>
      </c>
      <c r="B1017" s="45"/>
      <c r="C1017" s="133"/>
      <c r="D1017" s="22"/>
      <c r="E1017" s="104"/>
      <c r="F1017" s="23"/>
      <c r="G1017" s="24"/>
      <c r="H1017" s="25"/>
      <c r="I1017" s="26"/>
      <c r="J1017" s="15"/>
    </row>
    <row r="1018" spans="1:10" ht="16.5" customHeight="1">
      <c r="B1018" s="34"/>
      <c r="C1018" s="35"/>
      <c r="D1018" s="35"/>
      <c r="E1018" s="91"/>
      <c r="F1018" s="36"/>
      <c r="G1018" s="37"/>
      <c r="H1018" s="38"/>
      <c r="I1018" s="39"/>
      <c r="J1018" s="15"/>
    </row>
    <row r="1019" spans="1:10" ht="16.5" customHeight="1">
      <c r="A1019" s="1">
        <v>11</v>
      </c>
      <c r="B1019" s="45"/>
      <c r="C1019" s="133"/>
      <c r="D1019" s="22"/>
      <c r="E1019" s="104"/>
      <c r="F1019" s="23"/>
      <c r="G1019" s="24"/>
      <c r="H1019" s="25"/>
      <c r="I1019" s="26"/>
      <c r="J1019" s="15"/>
    </row>
    <row r="1020" spans="1:10" ht="16.5" customHeight="1">
      <c r="B1020" s="34"/>
      <c r="C1020" s="35"/>
      <c r="D1020" s="35"/>
      <c r="E1020" s="91"/>
      <c r="F1020" s="36"/>
      <c r="G1020" s="37"/>
      <c r="H1020" s="38"/>
      <c r="I1020" s="39"/>
      <c r="J1020" s="15"/>
    </row>
    <row r="1021" spans="1:10" ht="16.5" customHeight="1">
      <c r="A1021" s="1">
        <v>12</v>
      </c>
      <c r="B1021" s="45"/>
      <c r="C1021" s="133"/>
      <c r="D1021" s="22"/>
      <c r="E1021" s="104"/>
      <c r="F1021" s="23"/>
      <c r="G1021" s="24"/>
      <c r="H1021" s="25"/>
      <c r="I1021" s="26"/>
      <c r="J1021" s="15"/>
    </row>
    <row r="1022" spans="1:10" ht="16.5" customHeight="1">
      <c r="B1022" s="34"/>
      <c r="C1022" s="35"/>
      <c r="D1022" s="107"/>
      <c r="E1022" s="91"/>
      <c r="F1022" s="108"/>
      <c r="G1022" s="37"/>
      <c r="H1022" s="38"/>
      <c r="I1022" s="39"/>
      <c r="J1022" s="15"/>
    </row>
    <row r="1023" spans="1:10" ht="16.5" customHeight="1">
      <c r="A1023" s="1">
        <v>13</v>
      </c>
      <c r="B1023" s="45"/>
      <c r="C1023" s="133"/>
      <c r="D1023" s="22"/>
      <c r="E1023" s="63"/>
      <c r="F1023" s="23"/>
      <c r="G1023" s="24"/>
      <c r="H1023" s="25"/>
      <c r="I1023" s="26"/>
      <c r="J1023" s="15"/>
    </row>
    <row r="1024" spans="1:10" ht="16.5" customHeight="1">
      <c r="B1024" s="34"/>
      <c r="C1024" s="35"/>
      <c r="D1024" s="107"/>
      <c r="E1024" s="91"/>
      <c r="F1024" s="108"/>
      <c r="G1024" s="37"/>
      <c r="H1024" s="38"/>
      <c r="I1024" s="39"/>
      <c r="J1024" s="15"/>
    </row>
    <row r="1025" spans="1:10" ht="16.5" customHeight="1">
      <c r="A1025" s="1">
        <v>14</v>
      </c>
      <c r="B1025" s="45"/>
      <c r="C1025" s="23"/>
      <c r="D1025" s="103"/>
      <c r="E1025" s="104"/>
      <c r="F1025" s="105"/>
      <c r="G1025" s="24"/>
      <c r="H1025" s="25"/>
      <c r="I1025" s="26"/>
      <c r="J1025" s="15"/>
    </row>
    <row r="1026" spans="1:10" ht="16.5" customHeight="1">
      <c r="B1026" s="34"/>
      <c r="C1026" s="35"/>
      <c r="D1026" s="107"/>
      <c r="E1026" s="91"/>
      <c r="F1026" s="108"/>
      <c r="G1026" s="37"/>
      <c r="H1026" s="38"/>
      <c r="I1026" s="39"/>
      <c r="J1026" s="15"/>
    </row>
    <row r="1027" spans="1:10" ht="16.5" customHeight="1">
      <c r="A1027" s="1">
        <v>15</v>
      </c>
      <c r="B1027" s="45"/>
      <c r="C1027" s="22"/>
      <c r="D1027" s="103"/>
      <c r="E1027" s="104"/>
      <c r="F1027" s="105"/>
      <c r="G1027" s="24"/>
      <c r="H1027" s="25"/>
      <c r="I1027" s="26"/>
      <c r="J1027" s="15"/>
    </row>
    <row r="1028" spans="1:10" ht="16.5" customHeight="1">
      <c r="B1028" s="34"/>
      <c r="C1028" s="35"/>
      <c r="D1028" s="107"/>
      <c r="E1028" s="91"/>
      <c r="F1028" s="108"/>
      <c r="G1028" s="37"/>
      <c r="H1028" s="38"/>
      <c r="I1028" s="39"/>
      <c r="J1028" s="15"/>
    </row>
    <row r="1029" spans="1:10" ht="16.5" customHeight="1">
      <c r="A1029" s="1">
        <v>16</v>
      </c>
      <c r="B1029" s="130"/>
      <c r="C1029" s="53"/>
      <c r="D1029" s="119"/>
      <c r="E1029" s="93"/>
      <c r="F1029" s="77"/>
      <c r="G1029" s="54"/>
      <c r="H1029" s="55"/>
      <c r="I1029" s="66"/>
      <c r="J1029" s="15"/>
    </row>
    <row r="1030" spans="1:10" ht="16.5" customHeight="1">
      <c r="B1030" s="7"/>
      <c r="C1030" s="8"/>
      <c r="D1030" s="99"/>
      <c r="E1030" s="87"/>
      <c r="F1030" s="100"/>
      <c r="G1030" s="10"/>
      <c r="H1030" s="11"/>
      <c r="I1030" s="12"/>
      <c r="J1030" s="15"/>
    </row>
    <row r="1031" spans="1:10" ht="16.5" customHeight="1">
      <c r="A1031" s="1">
        <v>1</v>
      </c>
      <c r="B1031" s="21"/>
      <c r="C1031" s="89"/>
      <c r="D1031" s="103"/>
      <c r="E1031" s="104"/>
      <c r="F1031" s="105"/>
      <c r="G1031" s="24"/>
      <c r="H1031" s="25"/>
      <c r="I1031" s="26"/>
      <c r="J1031" s="15"/>
    </row>
    <row r="1032" spans="1:10" ht="16.5" customHeight="1">
      <c r="B1032" s="34"/>
      <c r="C1032" s="35"/>
      <c r="D1032" s="107"/>
      <c r="E1032" s="91"/>
      <c r="F1032" s="108"/>
      <c r="G1032" s="37"/>
      <c r="H1032" s="38"/>
      <c r="I1032" s="39"/>
      <c r="J1032" s="15"/>
    </row>
    <row r="1033" spans="1:10" ht="16.5" customHeight="1">
      <c r="A1033" s="1">
        <v>2</v>
      </c>
      <c r="B1033" s="45"/>
      <c r="C1033" s="22"/>
      <c r="D1033" s="103"/>
      <c r="E1033" s="104"/>
      <c r="F1033" s="105"/>
      <c r="G1033" s="24"/>
      <c r="H1033" s="25"/>
      <c r="I1033" s="26"/>
      <c r="J1033" s="15"/>
    </row>
    <row r="1034" spans="1:10" ht="16.5" customHeight="1">
      <c r="B1034" s="34"/>
      <c r="C1034" s="35"/>
      <c r="D1034" s="35"/>
      <c r="E1034" s="64"/>
      <c r="F1034" s="36"/>
      <c r="G1034" s="37"/>
      <c r="H1034" s="38"/>
      <c r="I1034" s="39"/>
      <c r="J1034" s="15"/>
    </row>
    <row r="1035" spans="1:10" ht="16.5" customHeight="1">
      <c r="A1035" s="1">
        <v>3</v>
      </c>
      <c r="B1035" s="45"/>
      <c r="C1035" s="89"/>
      <c r="D1035" s="22"/>
      <c r="E1035" s="63"/>
      <c r="F1035" s="23"/>
      <c r="G1035" s="24"/>
      <c r="H1035" s="25"/>
      <c r="I1035" s="26"/>
      <c r="J1035" s="15"/>
    </row>
    <row r="1036" spans="1:10" ht="16.5" customHeight="1">
      <c r="B1036" s="34"/>
      <c r="C1036" s="35"/>
      <c r="D1036" s="35"/>
      <c r="E1036" s="64"/>
      <c r="F1036" s="36"/>
      <c r="G1036" s="37"/>
      <c r="H1036" s="38"/>
      <c r="I1036" s="39"/>
      <c r="J1036" s="15"/>
    </row>
    <row r="1037" spans="1:10" ht="16.5" customHeight="1">
      <c r="A1037" s="1">
        <v>4</v>
      </c>
      <c r="B1037" s="45"/>
      <c r="C1037" s="22"/>
      <c r="D1037" s="22"/>
      <c r="E1037" s="63"/>
      <c r="F1037" s="23"/>
      <c r="G1037" s="24"/>
      <c r="H1037" s="25"/>
      <c r="I1037" s="26"/>
      <c r="J1037" s="15"/>
    </row>
    <row r="1038" spans="1:10" ht="16.5" customHeight="1">
      <c r="B1038" s="34"/>
      <c r="C1038" s="35"/>
      <c r="D1038" s="35"/>
      <c r="E1038" s="91"/>
      <c r="F1038" s="36"/>
      <c r="G1038" s="37"/>
      <c r="H1038" s="38"/>
      <c r="I1038" s="39"/>
      <c r="J1038" s="15"/>
    </row>
    <row r="1039" spans="1:10" ht="16.5" customHeight="1">
      <c r="A1039" s="1">
        <v>5</v>
      </c>
      <c r="B1039" s="45"/>
      <c r="C1039" s="133"/>
      <c r="D1039" s="22"/>
      <c r="E1039" s="104"/>
      <c r="F1039" s="23"/>
      <c r="G1039" s="24"/>
      <c r="H1039" s="25"/>
      <c r="I1039" s="26"/>
      <c r="J1039" s="15"/>
    </row>
    <row r="1040" spans="1:10" ht="16.5" customHeight="1">
      <c r="B1040" s="34"/>
      <c r="C1040" s="35"/>
      <c r="D1040" s="35"/>
      <c r="E1040" s="91"/>
      <c r="F1040" s="36"/>
      <c r="G1040" s="37"/>
      <c r="H1040" s="38"/>
      <c r="I1040" s="39"/>
      <c r="J1040" s="15"/>
    </row>
    <row r="1041" spans="1:10" ht="16.5" customHeight="1">
      <c r="A1041" s="1">
        <v>6</v>
      </c>
      <c r="B1041" s="45"/>
      <c r="C1041" s="133"/>
      <c r="D1041" s="22"/>
      <c r="E1041" s="104"/>
      <c r="F1041" s="23"/>
      <c r="G1041" s="24"/>
      <c r="H1041" s="25"/>
      <c r="I1041" s="26"/>
      <c r="J1041" s="15"/>
    </row>
    <row r="1042" spans="1:10" ht="16.5" customHeight="1">
      <c r="B1042" s="34"/>
      <c r="C1042" s="35"/>
      <c r="D1042" s="107"/>
      <c r="E1042" s="91"/>
      <c r="F1042" s="108"/>
      <c r="G1042" s="37"/>
      <c r="H1042" s="38"/>
      <c r="I1042" s="39"/>
      <c r="J1042" s="15"/>
    </row>
    <row r="1043" spans="1:10" ht="16.5" customHeight="1">
      <c r="A1043" s="1">
        <v>7</v>
      </c>
      <c r="B1043" s="45"/>
      <c r="C1043" s="133"/>
      <c r="D1043" s="22"/>
      <c r="E1043" s="63"/>
      <c r="F1043" s="23"/>
      <c r="G1043" s="24"/>
      <c r="H1043" s="25"/>
      <c r="I1043" s="26"/>
      <c r="J1043" s="15"/>
    </row>
    <row r="1044" spans="1:10" ht="16.5" customHeight="1">
      <c r="B1044" s="34"/>
      <c r="C1044" s="35"/>
      <c r="D1044" s="35"/>
      <c r="E1044" s="91"/>
      <c r="F1044" s="36"/>
      <c r="G1044" s="37"/>
      <c r="H1044" s="38"/>
      <c r="I1044" s="39"/>
      <c r="J1044" s="15"/>
    </row>
    <row r="1045" spans="1:10" ht="16.5" customHeight="1">
      <c r="A1045" s="1">
        <v>8</v>
      </c>
      <c r="B1045" s="45"/>
      <c r="C1045" s="133"/>
      <c r="D1045" s="22"/>
      <c r="E1045" s="104"/>
      <c r="F1045" s="23"/>
      <c r="G1045" s="24"/>
      <c r="H1045" s="25"/>
      <c r="I1045" s="26"/>
      <c r="J1045" s="15"/>
    </row>
    <row r="1046" spans="1:10" ht="16.5" customHeight="1">
      <c r="B1046" s="34"/>
      <c r="C1046" s="35"/>
      <c r="D1046" s="35"/>
      <c r="E1046" s="91"/>
      <c r="F1046" s="36"/>
      <c r="G1046" s="37"/>
      <c r="H1046" s="38"/>
      <c r="I1046" s="39"/>
      <c r="J1046" s="15"/>
    </row>
    <row r="1047" spans="1:10" ht="16.5" customHeight="1">
      <c r="A1047" s="1">
        <v>9</v>
      </c>
      <c r="B1047" s="45"/>
      <c r="C1047" s="133"/>
      <c r="D1047" s="22"/>
      <c r="E1047" s="104"/>
      <c r="F1047" s="23"/>
      <c r="G1047" s="24"/>
      <c r="H1047" s="25"/>
      <c r="I1047" s="26"/>
      <c r="J1047" s="15"/>
    </row>
    <row r="1048" spans="1:10" ht="16.5" customHeight="1">
      <c r="B1048" s="34"/>
      <c r="C1048" s="35"/>
      <c r="D1048" s="35"/>
      <c r="E1048" s="91"/>
      <c r="F1048" s="36"/>
      <c r="G1048" s="37"/>
      <c r="H1048" s="38"/>
      <c r="I1048" s="39"/>
      <c r="J1048" s="15"/>
    </row>
    <row r="1049" spans="1:10" ht="16.5" customHeight="1">
      <c r="A1049" s="1">
        <v>10</v>
      </c>
      <c r="B1049" s="45"/>
      <c r="C1049" s="133"/>
      <c r="D1049" s="22"/>
      <c r="E1049" s="104"/>
      <c r="F1049" s="23"/>
      <c r="G1049" s="24"/>
      <c r="H1049" s="25"/>
      <c r="I1049" s="26"/>
      <c r="J1049" s="15"/>
    </row>
    <row r="1050" spans="1:10" ht="16.5" customHeight="1">
      <c r="B1050" s="34"/>
      <c r="C1050" s="35"/>
      <c r="D1050" s="35"/>
      <c r="E1050" s="91"/>
      <c r="F1050" s="36"/>
      <c r="G1050" s="37"/>
      <c r="H1050" s="38"/>
      <c r="I1050" s="39"/>
      <c r="J1050" s="15"/>
    </row>
    <row r="1051" spans="1:10" ht="16.5" customHeight="1">
      <c r="A1051" s="1">
        <v>11</v>
      </c>
      <c r="B1051" s="45"/>
      <c r="C1051" s="133"/>
      <c r="D1051" s="22"/>
      <c r="E1051" s="104"/>
      <c r="F1051" s="23"/>
      <c r="G1051" s="24"/>
      <c r="H1051" s="25"/>
      <c r="I1051" s="26"/>
      <c r="J1051" s="15"/>
    </row>
    <row r="1052" spans="1:10" ht="16.5" customHeight="1">
      <c r="B1052" s="34"/>
      <c r="C1052" s="35"/>
      <c r="D1052" s="35"/>
      <c r="E1052" s="91"/>
      <c r="F1052" s="36"/>
      <c r="G1052" s="37"/>
      <c r="H1052" s="38"/>
      <c r="I1052" s="39"/>
      <c r="J1052" s="15"/>
    </row>
    <row r="1053" spans="1:10" ht="16.5" customHeight="1">
      <c r="A1053" s="1">
        <v>12</v>
      </c>
      <c r="B1053" s="45"/>
      <c r="C1053" s="133"/>
      <c r="D1053" s="22"/>
      <c r="E1053" s="104"/>
      <c r="F1053" s="23"/>
      <c r="G1053" s="24"/>
      <c r="H1053" s="25"/>
      <c r="I1053" s="26"/>
      <c r="J1053" s="15"/>
    </row>
    <row r="1054" spans="1:10" ht="16.5" customHeight="1">
      <c r="B1054" s="34"/>
      <c r="C1054" s="35"/>
      <c r="D1054" s="107"/>
      <c r="E1054" s="91"/>
      <c r="F1054" s="108"/>
      <c r="G1054" s="37"/>
      <c r="H1054" s="38"/>
      <c r="I1054" s="39"/>
      <c r="J1054" s="15"/>
    </row>
    <row r="1055" spans="1:10" ht="16.5" customHeight="1">
      <c r="A1055" s="1">
        <v>13</v>
      </c>
      <c r="B1055" s="45"/>
      <c r="C1055" s="133"/>
      <c r="D1055" s="22"/>
      <c r="E1055" s="63"/>
      <c r="F1055" s="23"/>
      <c r="G1055" s="24"/>
      <c r="H1055" s="25"/>
      <c r="I1055" s="26"/>
      <c r="J1055" s="15"/>
    </row>
    <row r="1056" spans="1:10" ht="16.5" customHeight="1">
      <c r="B1056" s="34"/>
      <c r="C1056" s="35"/>
      <c r="D1056" s="107"/>
      <c r="E1056" s="91"/>
      <c r="F1056" s="108"/>
      <c r="G1056" s="37"/>
      <c r="H1056" s="38"/>
      <c r="I1056" s="39"/>
      <c r="J1056" s="15"/>
    </row>
    <row r="1057" spans="1:10" ht="16.5" customHeight="1">
      <c r="A1057" s="1">
        <v>14</v>
      </c>
      <c r="B1057" s="45"/>
      <c r="C1057" s="23"/>
      <c r="D1057" s="103"/>
      <c r="E1057" s="104"/>
      <c r="F1057" s="105"/>
      <c r="G1057" s="24"/>
      <c r="H1057" s="25"/>
      <c r="I1057" s="26"/>
      <c r="J1057" s="15"/>
    </row>
    <row r="1058" spans="1:10" ht="16.5" customHeight="1">
      <c r="B1058" s="34"/>
      <c r="C1058" s="35"/>
      <c r="D1058" s="107"/>
      <c r="E1058" s="91"/>
      <c r="F1058" s="108"/>
      <c r="G1058" s="37"/>
      <c r="H1058" s="38"/>
      <c r="I1058" s="39"/>
      <c r="J1058" s="15"/>
    </row>
    <row r="1059" spans="1:10" ht="16.5" customHeight="1">
      <c r="A1059" s="1">
        <v>15</v>
      </c>
      <c r="B1059" s="45"/>
      <c r="C1059" s="22"/>
      <c r="D1059" s="103"/>
      <c r="E1059" s="104"/>
      <c r="F1059" s="105"/>
      <c r="G1059" s="24"/>
      <c r="H1059" s="25"/>
      <c r="I1059" s="26"/>
      <c r="J1059" s="15"/>
    </row>
    <row r="1060" spans="1:10" ht="16.5" customHeight="1">
      <c r="B1060" s="34"/>
      <c r="C1060" s="35"/>
      <c r="D1060" s="107"/>
      <c r="E1060" s="91"/>
      <c r="F1060" s="108"/>
      <c r="G1060" s="37"/>
      <c r="H1060" s="38"/>
      <c r="I1060" s="39"/>
      <c r="J1060" s="15"/>
    </row>
    <row r="1061" spans="1:10" ht="16.5" customHeight="1">
      <c r="A1061" s="1">
        <v>16</v>
      </c>
      <c r="B1061" s="130"/>
      <c r="C1061" s="53"/>
      <c r="D1061" s="119"/>
      <c r="E1061" s="93"/>
      <c r="F1061" s="77"/>
      <c r="G1061" s="54"/>
      <c r="H1061" s="55"/>
      <c r="I1061" s="66"/>
      <c r="J1061" s="15"/>
    </row>
    <row r="1062" spans="1:10" ht="16.5" customHeight="1">
      <c r="B1062" s="7"/>
      <c r="C1062" s="8"/>
      <c r="D1062" s="99"/>
      <c r="E1062" s="87"/>
      <c r="F1062" s="100"/>
      <c r="G1062" s="10"/>
      <c r="H1062" s="11"/>
      <c r="I1062" s="12"/>
      <c r="J1062" s="15"/>
    </row>
    <row r="1063" spans="1:10" ht="16.5" customHeight="1">
      <c r="A1063" s="1">
        <v>1</v>
      </c>
      <c r="B1063" s="21"/>
      <c r="C1063" s="89"/>
      <c r="D1063" s="103"/>
      <c r="E1063" s="104"/>
      <c r="F1063" s="105"/>
      <c r="G1063" s="24"/>
      <c r="H1063" s="25"/>
      <c r="I1063" s="26"/>
      <c r="J1063" s="15"/>
    </row>
    <row r="1064" spans="1:10" ht="16.5" customHeight="1">
      <c r="B1064" s="34"/>
      <c r="C1064" s="35"/>
      <c r="D1064" s="107"/>
      <c r="E1064" s="91"/>
      <c r="F1064" s="108"/>
      <c r="G1064" s="37"/>
      <c r="H1064" s="38"/>
      <c r="I1064" s="39"/>
      <c r="J1064" s="15"/>
    </row>
    <row r="1065" spans="1:10" ht="16.5" customHeight="1">
      <c r="A1065" s="1">
        <v>2</v>
      </c>
      <c r="B1065" s="45"/>
      <c r="C1065" s="22"/>
      <c r="D1065" s="103"/>
      <c r="E1065" s="104"/>
      <c r="F1065" s="105"/>
      <c r="G1065" s="24"/>
      <c r="H1065" s="25"/>
      <c r="I1065" s="26"/>
      <c r="J1065" s="15"/>
    </row>
    <row r="1066" spans="1:10" ht="16.5" customHeight="1">
      <c r="B1066" s="34"/>
      <c r="C1066" s="35"/>
      <c r="D1066" s="35"/>
      <c r="E1066" s="64"/>
      <c r="F1066" s="36"/>
      <c r="G1066" s="37"/>
      <c r="H1066" s="38"/>
      <c r="I1066" s="39"/>
      <c r="J1066" s="15"/>
    </row>
    <row r="1067" spans="1:10" ht="16.5" customHeight="1">
      <c r="A1067" s="1">
        <v>3</v>
      </c>
      <c r="B1067" s="45"/>
      <c r="C1067" s="89"/>
      <c r="D1067" s="22"/>
      <c r="E1067" s="63"/>
      <c r="F1067" s="23"/>
      <c r="G1067" s="24"/>
      <c r="H1067" s="25"/>
      <c r="I1067" s="26"/>
      <c r="J1067" s="15"/>
    </row>
    <row r="1068" spans="1:10" ht="16.5" customHeight="1">
      <c r="B1068" s="34"/>
      <c r="C1068" s="35"/>
      <c r="D1068" s="35"/>
      <c r="E1068" s="64"/>
      <c r="F1068" s="36"/>
      <c r="G1068" s="37"/>
      <c r="H1068" s="38"/>
      <c r="I1068" s="39"/>
      <c r="J1068" s="15"/>
    </row>
    <row r="1069" spans="1:10" ht="16.5" customHeight="1">
      <c r="A1069" s="1">
        <v>4</v>
      </c>
      <c r="B1069" s="45"/>
      <c r="C1069" s="22"/>
      <c r="D1069" s="22"/>
      <c r="E1069" s="63"/>
      <c r="F1069" s="23"/>
      <c r="G1069" s="24"/>
      <c r="H1069" s="25"/>
      <c r="I1069" s="26"/>
      <c r="J1069" s="15"/>
    </row>
    <row r="1070" spans="1:10" ht="16.5" customHeight="1">
      <c r="B1070" s="34"/>
      <c r="C1070" s="35"/>
      <c r="D1070" s="35"/>
      <c r="E1070" s="91"/>
      <c r="F1070" s="36"/>
      <c r="G1070" s="37"/>
      <c r="H1070" s="38"/>
      <c r="I1070" s="39"/>
      <c r="J1070" s="15"/>
    </row>
    <row r="1071" spans="1:10" ht="16.5" customHeight="1">
      <c r="A1071" s="1">
        <v>5</v>
      </c>
      <c r="B1071" s="45"/>
      <c r="C1071" s="22"/>
      <c r="D1071" s="22"/>
      <c r="E1071" s="104"/>
      <c r="F1071" s="23"/>
      <c r="G1071" s="24"/>
      <c r="H1071" s="25"/>
      <c r="I1071" s="26"/>
      <c r="J1071" s="15"/>
    </row>
    <row r="1072" spans="1:10" ht="16.5" customHeight="1">
      <c r="B1072" s="34"/>
      <c r="C1072" s="35"/>
      <c r="D1072" s="35"/>
      <c r="E1072" s="91"/>
      <c r="F1072" s="36"/>
      <c r="G1072" s="37"/>
      <c r="H1072" s="38"/>
      <c r="I1072" s="39"/>
      <c r="J1072" s="15"/>
    </row>
    <row r="1073" spans="1:10" ht="16.5" customHeight="1">
      <c r="A1073" s="1">
        <v>6</v>
      </c>
      <c r="B1073" s="45"/>
      <c r="C1073" s="22"/>
      <c r="D1073" s="22"/>
      <c r="E1073" s="104"/>
      <c r="F1073" s="23"/>
      <c r="G1073" s="24"/>
      <c r="H1073" s="25"/>
      <c r="I1073" s="26"/>
      <c r="J1073" s="15"/>
    </row>
    <row r="1074" spans="1:10" ht="16.5" customHeight="1">
      <c r="B1074" s="34"/>
      <c r="C1074" s="35"/>
      <c r="D1074" s="35"/>
      <c r="E1074" s="91"/>
      <c r="F1074" s="36"/>
      <c r="G1074" s="37"/>
      <c r="H1074" s="38"/>
      <c r="I1074" s="39"/>
      <c r="J1074" s="15"/>
    </row>
    <row r="1075" spans="1:10" ht="16.5" customHeight="1">
      <c r="A1075" s="1">
        <v>7</v>
      </c>
      <c r="B1075" s="45"/>
      <c r="C1075" s="22"/>
      <c r="D1075" s="22"/>
      <c r="E1075" s="104"/>
      <c r="F1075" s="23"/>
      <c r="G1075" s="24"/>
      <c r="H1075" s="25"/>
      <c r="I1075" s="26"/>
      <c r="J1075" s="15"/>
    </row>
    <row r="1076" spans="1:10" ht="16.5" customHeight="1">
      <c r="B1076" s="34"/>
      <c r="C1076" s="35"/>
      <c r="D1076" s="35"/>
      <c r="E1076" s="91"/>
      <c r="F1076" s="36"/>
      <c r="G1076" s="37"/>
      <c r="H1076" s="38"/>
      <c r="I1076" s="39"/>
      <c r="J1076" s="15"/>
    </row>
    <row r="1077" spans="1:10" ht="16.5" customHeight="1">
      <c r="A1077" s="1">
        <v>8</v>
      </c>
      <c r="B1077" s="45"/>
      <c r="C1077" s="22"/>
      <c r="D1077" s="22"/>
      <c r="E1077" s="104"/>
      <c r="F1077" s="23"/>
      <c r="G1077" s="24"/>
      <c r="H1077" s="25"/>
      <c r="I1077" s="26"/>
      <c r="J1077" s="15"/>
    </row>
    <row r="1078" spans="1:10" ht="16.5" customHeight="1">
      <c r="B1078" s="34"/>
      <c r="C1078" s="35"/>
      <c r="D1078" s="35"/>
      <c r="E1078" s="91"/>
      <c r="F1078" s="36"/>
      <c r="G1078" s="37"/>
      <c r="H1078" s="38"/>
      <c r="I1078" s="39"/>
      <c r="J1078" s="15"/>
    </row>
    <row r="1079" spans="1:10" ht="16.5" customHeight="1">
      <c r="A1079" s="1">
        <v>9</v>
      </c>
      <c r="B1079" s="45"/>
      <c r="C1079" s="22"/>
      <c r="D1079" s="22"/>
      <c r="E1079" s="104"/>
      <c r="F1079" s="23"/>
      <c r="G1079" s="24"/>
      <c r="H1079" s="25"/>
      <c r="I1079" s="26"/>
      <c r="J1079" s="15"/>
    </row>
    <row r="1080" spans="1:10" ht="16.5" customHeight="1">
      <c r="B1080" s="34"/>
      <c r="C1080" s="35"/>
      <c r="D1080" s="35"/>
      <c r="E1080" s="91"/>
      <c r="F1080" s="36"/>
      <c r="G1080" s="37"/>
      <c r="H1080" s="38"/>
      <c r="I1080" s="39"/>
      <c r="J1080" s="15"/>
    </row>
    <row r="1081" spans="1:10" ht="16.5" customHeight="1">
      <c r="A1081" s="1">
        <v>10</v>
      </c>
      <c r="B1081" s="45"/>
      <c r="C1081" s="22"/>
      <c r="D1081" s="22"/>
      <c r="E1081" s="104"/>
      <c r="F1081" s="23"/>
      <c r="G1081" s="24"/>
      <c r="H1081" s="25"/>
      <c r="I1081" s="26"/>
      <c r="J1081" s="15"/>
    </row>
    <row r="1082" spans="1:10" ht="16.5" customHeight="1">
      <c r="B1082" s="34"/>
      <c r="C1082" s="35"/>
      <c r="D1082" s="35"/>
      <c r="E1082" s="91"/>
      <c r="F1082" s="36"/>
      <c r="G1082" s="37"/>
      <c r="H1082" s="38"/>
      <c r="I1082" s="39"/>
      <c r="J1082" s="15"/>
    </row>
    <row r="1083" spans="1:10" ht="16.5" customHeight="1">
      <c r="A1083" s="1">
        <v>11</v>
      </c>
      <c r="B1083" s="45"/>
      <c r="C1083" s="22"/>
      <c r="D1083" s="22"/>
      <c r="E1083" s="104"/>
      <c r="F1083" s="23"/>
      <c r="G1083" s="24"/>
      <c r="H1083" s="25"/>
      <c r="I1083" s="26"/>
      <c r="J1083" s="15"/>
    </row>
    <row r="1084" spans="1:10" ht="16.5" customHeight="1">
      <c r="B1084" s="34"/>
      <c r="C1084" s="35"/>
      <c r="D1084" s="35"/>
      <c r="E1084" s="91"/>
      <c r="F1084" s="36"/>
      <c r="G1084" s="37"/>
      <c r="H1084" s="38"/>
      <c r="I1084" s="39"/>
      <c r="J1084" s="15"/>
    </row>
    <row r="1085" spans="1:10" ht="16.5" customHeight="1">
      <c r="A1085" s="1">
        <v>12</v>
      </c>
      <c r="B1085" s="45"/>
      <c r="C1085" s="22"/>
      <c r="D1085" s="22"/>
      <c r="E1085" s="104"/>
      <c r="F1085" s="23"/>
      <c r="G1085" s="24"/>
      <c r="H1085" s="25"/>
      <c r="I1085" s="26"/>
      <c r="J1085" s="15"/>
    </row>
    <row r="1086" spans="1:10" ht="16.5" customHeight="1">
      <c r="B1086" s="34"/>
      <c r="C1086" s="35"/>
      <c r="D1086" s="35"/>
      <c r="E1086" s="91"/>
      <c r="F1086" s="36"/>
      <c r="G1086" s="37"/>
      <c r="H1086" s="38"/>
      <c r="I1086" s="39"/>
      <c r="J1086" s="15"/>
    </row>
    <row r="1087" spans="1:10" ht="16.5" customHeight="1">
      <c r="A1087" s="1">
        <v>13</v>
      </c>
      <c r="B1087" s="45"/>
      <c r="C1087" s="22"/>
      <c r="D1087" s="22"/>
      <c r="E1087" s="104"/>
      <c r="F1087" s="23"/>
      <c r="G1087" s="24"/>
      <c r="H1087" s="25"/>
      <c r="I1087" s="26"/>
      <c r="J1087" s="15"/>
    </row>
    <row r="1088" spans="1:10" ht="16.5" customHeight="1">
      <c r="B1088" s="34"/>
      <c r="C1088" s="35"/>
      <c r="D1088" s="107"/>
      <c r="E1088" s="91"/>
      <c r="F1088" s="108"/>
      <c r="G1088" s="37"/>
      <c r="H1088" s="38"/>
      <c r="I1088" s="39"/>
      <c r="J1088" s="15"/>
    </row>
    <row r="1089" spans="1:10" ht="16.5" customHeight="1">
      <c r="A1089" s="1">
        <v>14</v>
      </c>
      <c r="B1089" s="45"/>
      <c r="C1089" s="23"/>
      <c r="D1089" s="103"/>
      <c r="E1089" s="104"/>
      <c r="F1089" s="105"/>
      <c r="G1089" s="24"/>
      <c r="H1089" s="25"/>
      <c r="I1089" s="26"/>
      <c r="J1089" s="15"/>
    </row>
    <row r="1090" spans="1:10" ht="16.5" customHeight="1">
      <c r="B1090" s="34"/>
      <c r="C1090" s="35"/>
      <c r="D1090" s="107"/>
      <c r="E1090" s="91"/>
      <c r="F1090" s="108"/>
      <c r="G1090" s="37"/>
      <c r="H1090" s="38"/>
      <c r="I1090" s="39"/>
      <c r="J1090" s="15"/>
    </row>
    <row r="1091" spans="1:10" ht="16.5" customHeight="1">
      <c r="A1091" s="1">
        <v>15</v>
      </c>
      <c r="B1091" s="45"/>
      <c r="C1091" s="22"/>
      <c r="D1091" s="103"/>
      <c r="E1091" s="104"/>
      <c r="F1091" s="105"/>
      <c r="G1091" s="24"/>
      <c r="H1091" s="25"/>
      <c r="I1091" s="26"/>
      <c r="J1091" s="15"/>
    </row>
    <row r="1092" spans="1:10" ht="16.5" customHeight="1">
      <c r="B1092" s="34"/>
      <c r="C1092" s="35"/>
      <c r="D1092" s="107"/>
      <c r="E1092" s="91"/>
      <c r="F1092" s="108"/>
      <c r="G1092" s="37"/>
      <c r="H1092" s="38"/>
      <c r="I1092" s="39"/>
      <c r="J1092" s="15"/>
    </row>
    <row r="1093" spans="1:10" ht="16.5" customHeight="1">
      <c r="A1093" s="1">
        <v>16</v>
      </c>
      <c r="B1093" s="130"/>
      <c r="C1093" s="53"/>
      <c r="D1093" s="119"/>
      <c r="E1093" s="93"/>
      <c r="F1093" s="77"/>
      <c r="G1093" s="54"/>
      <c r="H1093" s="55"/>
      <c r="I1093" s="66"/>
      <c r="J1093" s="15"/>
    </row>
    <row r="1094" spans="1:10" ht="16.5" customHeight="1">
      <c r="B1094" s="7"/>
      <c r="C1094" s="8"/>
      <c r="D1094" s="99"/>
      <c r="E1094" s="87"/>
      <c r="F1094" s="100"/>
      <c r="G1094" s="10"/>
      <c r="H1094" s="11"/>
      <c r="I1094" s="12"/>
      <c r="J1094" s="15"/>
    </row>
    <row r="1095" spans="1:10" ht="16.5" customHeight="1">
      <c r="A1095" s="1">
        <v>1</v>
      </c>
      <c r="B1095" s="21"/>
      <c r="C1095" s="89"/>
      <c r="D1095" s="103"/>
      <c r="E1095" s="104"/>
      <c r="F1095" s="105"/>
      <c r="G1095" s="24"/>
      <c r="H1095" s="25"/>
      <c r="I1095" s="26"/>
      <c r="J1095" s="15"/>
    </row>
    <row r="1096" spans="1:10" ht="16.5" customHeight="1">
      <c r="B1096" s="34"/>
      <c r="C1096" s="35"/>
      <c r="D1096" s="107"/>
      <c r="E1096" s="91"/>
      <c r="F1096" s="108"/>
      <c r="G1096" s="37"/>
      <c r="H1096" s="38"/>
      <c r="I1096" s="39"/>
      <c r="J1096" s="15"/>
    </row>
    <row r="1097" spans="1:10" ht="16.5" customHeight="1">
      <c r="A1097" s="1">
        <v>2</v>
      </c>
      <c r="B1097" s="45"/>
      <c r="C1097" s="22"/>
      <c r="D1097" s="103"/>
      <c r="E1097" s="104"/>
      <c r="F1097" s="105"/>
      <c r="G1097" s="24"/>
      <c r="H1097" s="25"/>
      <c r="I1097" s="26"/>
      <c r="J1097" s="15"/>
    </row>
    <row r="1098" spans="1:10" ht="16.5" customHeight="1">
      <c r="B1098" s="34"/>
      <c r="C1098" s="35"/>
      <c r="D1098" s="35"/>
      <c r="E1098" s="64"/>
      <c r="F1098" s="36"/>
      <c r="G1098" s="37"/>
      <c r="H1098" s="38"/>
      <c r="I1098" s="39"/>
      <c r="J1098" s="15"/>
    </row>
    <row r="1099" spans="1:10" ht="16.5" customHeight="1">
      <c r="A1099" s="1">
        <v>3</v>
      </c>
      <c r="B1099" s="45"/>
      <c r="C1099" s="89"/>
      <c r="D1099" s="22"/>
      <c r="E1099" s="63"/>
      <c r="F1099" s="23"/>
      <c r="G1099" s="24"/>
      <c r="H1099" s="25"/>
      <c r="I1099" s="26"/>
      <c r="J1099" s="15"/>
    </row>
    <row r="1100" spans="1:10" ht="16.5" customHeight="1">
      <c r="B1100" s="34"/>
      <c r="C1100" s="35"/>
      <c r="D1100" s="35"/>
      <c r="E1100" s="64"/>
      <c r="F1100" s="36"/>
      <c r="G1100" s="37"/>
      <c r="H1100" s="38"/>
      <c r="I1100" s="39"/>
      <c r="J1100" s="15"/>
    </row>
    <row r="1101" spans="1:10" ht="16.5" customHeight="1">
      <c r="A1101" s="1">
        <v>4</v>
      </c>
      <c r="B1101" s="45"/>
      <c r="C1101" s="22"/>
      <c r="D1101" s="22"/>
      <c r="E1101" s="63"/>
      <c r="F1101" s="23"/>
      <c r="G1101" s="24"/>
      <c r="H1101" s="25"/>
      <c r="I1101" s="26"/>
      <c r="J1101" s="15"/>
    </row>
    <row r="1102" spans="1:10" ht="16.5" customHeight="1">
      <c r="B1102" s="34"/>
      <c r="C1102" s="35"/>
      <c r="D1102" s="35"/>
      <c r="E1102" s="91"/>
      <c r="F1102" s="36"/>
      <c r="G1102" s="37"/>
      <c r="H1102" s="38"/>
      <c r="I1102" s="39"/>
      <c r="J1102" s="15"/>
    </row>
    <row r="1103" spans="1:10" ht="16.5" customHeight="1">
      <c r="A1103" s="1">
        <v>5</v>
      </c>
      <c r="B1103" s="45"/>
      <c r="C1103" s="22"/>
      <c r="D1103" s="22"/>
      <c r="E1103" s="104"/>
      <c r="F1103" s="23"/>
      <c r="G1103" s="24"/>
      <c r="H1103" s="25"/>
      <c r="I1103" s="26"/>
      <c r="J1103" s="15"/>
    </row>
    <row r="1104" spans="1:10" ht="16.5" customHeight="1">
      <c r="B1104" s="34"/>
      <c r="C1104" s="35"/>
      <c r="D1104" s="35"/>
      <c r="E1104" s="91"/>
      <c r="F1104" s="36"/>
      <c r="G1104" s="37"/>
      <c r="H1104" s="38"/>
      <c r="I1104" s="39"/>
      <c r="J1104" s="15"/>
    </row>
    <row r="1105" spans="1:10" ht="16.5" customHeight="1">
      <c r="A1105" s="1">
        <v>6</v>
      </c>
      <c r="B1105" s="45"/>
      <c r="C1105" s="22"/>
      <c r="D1105" s="22"/>
      <c r="E1105" s="104"/>
      <c r="F1105" s="23"/>
      <c r="G1105" s="24"/>
      <c r="H1105" s="25"/>
      <c r="I1105" s="26"/>
      <c r="J1105" s="15"/>
    </row>
    <row r="1106" spans="1:10" ht="16.5" customHeight="1">
      <c r="B1106" s="34"/>
      <c r="C1106" s="35"/>
      <c r="D1106" s="35"/>
      <c r="E1106" s="91"/>
      <c r="F1106" s="36"/>
      <c r="G1106" s="37"/>
      <c r="H1106" s="38"/>
      <c r="I1106" s="39"/>
      <c r="J1106" s="15"/>
    </row>
    <row r="1107" spans="1:10" ht="16.5" customHeight="1">
      <c r="A1107" s="1">
        <v>7</v>
      </c>
      <c r="B1107" s="45"/>
      <c r="C1107" s="22"/>
      <c r="D1107" s="22"/>
      <c r="E1107" s="104"/>
      <c r="F1107" s="23"/>
      <c r="G1107" s="24"/>
      <c r="H1107" s="25"/>
      <c r="I1107" s="26"/>
      <c r="J1107" s="15"/>
    </row>
    <row r="1108" spans="1:10" ht="16.5" customHeight="1">
      <c r="B1108" s="34"/>
      <c r="C1108" s="35"/>
      <c r="D1108" s="35"/>
      <c r="E1108" s="91"/>
      <c r="F1108" s="36"/>
      <c r="G1108" s="37"/>
      <c r="H1108" s="38"/>
      <c r="I1108" s="39"/>
      <c r="J1108" s="15"/>
    </row>
    <row r="1109" spans="1:10" ht="16.5" customHeight="1">
      <c r="A1109" s="1">
        <v>8</v>
      </c>
      <c r="B1109" s="45"/>
      <c r="C1109" s="22"/>
      <c r="D1109" s="22"/>
      <c r="E1109" s="104"/>
      <c r="F1109" s="23"/>
      <c r="G1109" s="24"/>
      <c r="H1109" s="25"/>
      <c r="I1109" s="26"/>
      <c r="J1109" s="15"/>
    </row>
    <row r="1110" spans="1:10" ht="16.5" customHeight="1">
      <c r="B1110" s="34"/>
      <c r="C1110" s="35"/>
      <c r="D1110" s="35"/>
      <c r="E1110" s="91"/>
      <c r="F1110" s="36"/>
      <c r="G1110" s="37"/>
      <c r="H1110" s="38"/>
      <c r="I1110" s="39"/>
      <c r="J1110" s="15"/>
    </row>
    <row r="1111" spans="1:10" ht="16.5" customHeight="1">
      <c r="A1111" s="1">
        <v>9</v>
      </c>
      <c r="B1111" s="45"/>
      <c r="C1111" s="22"/>
      <c r="D1111" s="22"/>
      <c r="E1111" s="104"/>
      <c r="F1111" s="23"/>
      <c r="G1111" s="24"/>
      <c r="H1111" s="25"/>
      <c r="I1111" s="26"/>
      <c r="J1111" s="15"/>
    </row>
    <row r="1112" spans="1:10" ht="16.5" customHeight="1">
      <c r="B1112" s="34"/>
      <c r="C1112" s="35"/>
      <c r="D1112" s="35"/>
      <c r="E1112" s="91"/>
      <c r="F1112" s="36"/>
      <c r="G1112" s="37"/>
      <c r="H1112" s="38"/>
      <c r="I1112" s="39"/>
      <c r="J1112" s="15"/>
    </row>
    <row r="1113" spans="1:10" ht="16.5" customHeight="1">
      <c r="A1113" s="1">
        <v>10</v>
      </c>
      <c r="B1113" s="45"/>
      <c r="C1113" s="22"/>
      <c r="D1113" s="22"/>
      <c r="E1113" s="104"/>
      <c r="F1113" s="23"/>
      <c r="G1113" s="24"/>
      <c r="H1113" s="25"/>
      <c r="I1113" s="26"/>
      <c r="J1113" s="15"/>
    </row>
    <row r="1114" spans="1:10" ht="16.5" customHeight="1">
      <c r="B1114" s="34"/>
      <c r="C1114" s="35"/>
      <c r="D1114" s="35"/>
      <c r="E1114" s="91"/>
      <c r="F1114" s="36"/>
      <c r="G1114" s="37"/>
      <c r="H1114" s="38"/>
      <c r="I1114" s="39"/>
      <c r="J1114" s="15"/>
    </row>
    <row r="1115" spans="1:10" ht="16.5" customHeight="1">
      <c r="A1115" s="1">
        <v>11</v>
      </c>
      <c r="B1115" s="45"/>
      <c r="C1115" s="22"/>
      <c r="D1115" s="22"/>
      <c r="E1115" s="104"/>
      <c r="F1115" s="23"/>
      <c r="G1115" s="24"/>
      <c r="H1115" s="25"/>
      <c r="I1115" s="26"/>
      <c r="J1115" s="15"/>
    </row>
    <row r="1116" spans="1:10" ht="16.5" customHeight="1">
      <c r="B1116" s="34"/>
      <c r="C1116" s="35"/>
      <c r="D1116" s="35"/>
      <c r="E1116" s="91"/>
      <c r="F1116" s="36"/>
      <c r="G1116" s="37"/>
      <c r="H1116" s="38"/>
      <c r="I1116" s="39"/>
      <c r="J1116" s="15"/>
    </row>
    <row r="1117" spans="1:10" ht="16.5" customHeight="1">
      <c r="A1117" s="1">
        <v>12</v>
      </c>
      <c r="B1117" s="45"/>
      <c r="C1117" s="22"/>
      <c r="D1117" s="22"/>
      <c r="E1117" s="104"/>
      <c r="F1117" s="23"/>
      <c r="G1117" s="24"/>
      <c r="H1117" s="25"/>
      <c r="I1117" s="26"/>
      <c r="J1117" s="15"/>
    </row>
    <row r="1118" spans="1:10" ht="16.5" customHeight="1">
      <c r="B1118" s="34"/>
      <c r="C1118" s="35"/>
      <c r="D1118" s="35"/>
      <c r="E1118" s="91"/>
      <c r="F1118" s="36"/>
      <c r="G1118" s="37"/>
      <c r="H1118" s="38"/>
      <c r="I1118" s="39"/>
      <c r="J1118" s="15"/>
    </row>
    <row r="1119" spans="1:10" ht="16.5" customHeight="1">
      <c r="A1119" s="1">
        <v>13</v>
      </c>
      <c r="B1119" s="45"/>
      <c r="C1119" s="22"/>
      <c r="D1119" s="22"/>
      <c r="E1119" s="104"/>
      <c r="F1119" s="23"/>
      <c r="G1119" s="24"/>
      <c r="H1119" s="25"/>
      <c r="I1119" s="26"/>
      <c r="J1119" s="15"/>
    </row>
    <row r="1120" spans="1:10" ht="16.5" customHeight="1">
      <c r="B1120" s="34"/>
      <c r="C1120" s="35"/>
      <c r="D1120" s="107"/>
      <c r="E1120" s="91"/>
      <c r="F1120" s="108"/>
      <c r="G1120" s="37"/>
      <c r="H1120" s="38"/>
      <c r="I1120" s="39"/>
      <c r="J1120" s="15"/>
    </row>
    <row r="1121" spans="1:10" ht="16.5" customHeight="1">
      <c r="A1121" s="1">
        <v>14</v>
      </c>
      <c r="B1121" s="45"/>
      <c r="C1121" s="23"/>
      <c r="D1121" s="103"/>
      <c r="E1121" s="104"/>
      <c r="F1121" s="105"/>
      <c r="G1121" s="24"/>
      <c r="H1121" s="25"/>
      <c r="I1121" s="26"/>
      <c r="J1121" s="15"/>
    </row>
    <row r="1122" spans="1:10" ht="16.5" customHeight="1">
      <c r="B1122" s="34"/>
      <c r="C1122" s="35"/>
      <c r="D1122" s="107"/>
      <c r="E1122" s="91"/>
      <c r="F1122" s="108"/>
      <c r="G1122" s="37"/>
      <c r="H1122" s="38"/>
      <c r="I1122" s="39"/>
      <c r="J1122" s="15"/>
    </row>
    <row r="1123" spans="1:10" ht="16.5" customHeight="1">
      <c r="A1123" s="1">
        <v>15</v>
      </c>
      <c r="B1123" s="45"/>
      <c r="C1123" s="22"/>
      <c r="D1123" s="103"/>
      <c r="E1123" s="104"/>
      <c r="F1123" s="105"/>
      <c r="G1123" s="24"/>
      <c r="H1123" s="25"/>
      <c r="I1123" s="26"/>
      <c r="J1123" s="15"/>
    </row>
    <row r="1124" spans="1:10" ht="16.5" customHeight="1">
      <c r="B1124" s="34"/>
      <c r="C1124" s="35"/>
      <c r="D1124" s="107"/>
      <c r="E1124" s="91"/>
      <c r="F1124" s="108"/>
      <c r="G1124" s="37"/>
      <c r="H1124" s="38"/>
      <c r="I1124" s="39"/>
      <c r="J1124" s="15"/>
    </row>
    <row r="1125" spans="1:10" ht="16.5" customHeight="1">
      <c r="A1125" s="1">
        <v>16</v>
      </c>
      <c r="B1125" s="130"/>
      <c r="C1125" s="53"/>
      <c r="D1125" s="119"/>
      <c r="E1125" s="93"/>
      <c r="F1125" s="77"/>
      <c r="G1125" s="54"/>
      <c r="H1125" s="55"/>
      <c r="I1125" s="66"/>
      <c r="J1125" s="15"/>
    </row>
    <row r="1126" spans="1:10" ht="16.5" customHeight="1">
      <c r="B1126" s="7"/>
      <c r="C1126" s="8"/>
      <c r="D1126" s="99"/>
      <c r="E1126" s="87"/>
      <c r="F1126" s="100"/>
      <c r="G1126" s="10"/>
      <c r="H1126" s="11"/>
      <c r="I1126" s="12"/>
      <c r="J1126" s="15"/>
    </row>
    <row r="1127" spans="1:10" ht="16.5" customHeight="1">
      <c r="A1127" s="1">
        <v>1</v>
      </c>
      <c r="B1127" s="21"/>
      <c r="C1127" s="89"/>
      <c r="D1127" s="103"/>
      <c r="E1127" s="104"/>
      <c r="F1127" s="105"/>
      <c r="G1127" s="24"/>
      <c r="H1127" s="25"/>
      <c r="I1127" s="26"/>
      <c r="J1127" s="15"/>
    </row>
    <row r="1128" spans="1:10" ht="16.5" customHeight="1">
      <c r="B1128" s="34"/>
      <c r="C1128" s="35"/>
      <c r="D1128" s="107"/>
      <c r="E1128" s="91"/>
      <c r="F1128" s="108"/>
      <c r="G1128" s="37"/>
      <c r="H1128" s="38"/>
      <c r="I1128" s="39"/>
      <c r="J1128" s="15"/>
    </row>
    <row r="1129" spans="1:10" ht="16.5" customHeight="1">
      <c r="A1129" s="1">
        <v>2</v>
      </c>
      <c r="B1129" s="45"/>
      <c r="C1129" s="22"/>
      <c r="D1129" s="103"/>
      <c r="E1129" s="104"/>
      <c r="F1129" s="105"/>
      <c r="G1129" s="24"/>
      <c r="H1129" s="25"/>
      <c r="I1129" s="26"/>
      <c r="J1129" s="15"/>
    </row>
    <row r="1130" spans="1:10" ht="16.5" customHeight="1">
      <c r="B1130" s="34"/>
      <c r="C1130" s="35"/>
      <c r="D1130" s="35"/>
      <c r="E1130" s="64"/>
      <c r="F1130" s="36"/>
      <c r="G1130" s="37"/>
      <c r="H1130" s="38"/>
      <c r="I1130" s="39"/>
      <c r="J1130" s="15"/>
    </row>
    <row r="1131" spans="1:10" ht="16.5" customHeight="1">
      <c r="A1131" s="1">
        <v>3</v>
      </c>
      <c r="B1131" s="45"/>
      <c r="C1131" s="89"/>
      <c r="D1131" s="22"/>
      <c r="E1131" s="63"/>
      <c r="F1131" s="23"/>
      <c r="G1131" s="24"/>
      <c r="H1131" s="25"/>
      <c r="I1131" s="26"/>
      <c r="J1131" s="15"/>
    </row>
    <row r="1132" spans="1:10" ht="16.5" customHeight="1">
      <c r="B1132" s="34"/>
      <c r="C1132" s="35"/>
      <c r="D1132" s="35"/>
      <c r="E1132" s="64"/>
      <c r="F1132" s="36"/>
      <c r="G1132" s="37"/>
      <c r="H1132" s="38"/>
      <c r="I1132" s="39"/>
      <c r="J1132" s="15"/>
    </row>
    <row r="1133" spans="1:10" ht="16.5" customHeight="1">
      <c r="A1133" s="1">
        <v>4</v>
      </c>
      <c r="B1133" s="45"/>
      <c r="C1133" s="22"/>
      <c r="D1133" s="22"/>
      <c r="E1133" s="63"/>
      <c r="F1133" s="23"/>
      <c r="G1133" s="24"/>
      <c r="H1133" s="25"/>
      <c r="I1133" s="26"/>
      <c r="J1133" s="15"/>
    </row>
    <row r="1134" spans="1:10" ht="16.5" customHeight="1">
      <c r="B1134" s="34"/>
      <c r="C1134" s="35"/>
      <c r="D1134" s="35"/>
      <c r="E1134" s="91"/>
      <c r="F1134" s="36"/>
      <c r="G1134" s="37"/>
      <c r="H1134" s="38"/>
      <c r="I1134" s="39"/>
      <c r="J1134" s="15"/>
    </row>
    <row r="1135" spans="1:10" ht="16.5" customHeight="1">
      <c r="A1135" s="1">
        <v>5</v>
      </c>
      <c r="B1135" s="45"/>
      <c r="C1135" s="22"/>
      <c r="D1135" s="22"/>
      <c r="E1135" s="104"/>
      <c r="F1135" s="23"/>
      <c r="G1135" s="24"/>
      <c r="H1135" s="25"/>
      <c r="I1135" s="26"/>
      <c r="J1135" s="15"/>
    </row>
    <row r="1136" spans="1:10" ht="16.5" customHeight="1">
      <c r="B1136" s="34"/>
      <c r="C1136" s="35"/>
      <c r="D1136" s="35"/>
      <c r="E1136" s="91"/>
      <c r="F1136" s="36"/>
      <c r="G1136" s="37"/>
      <c r="H1136" s="38"/>
      <c r="I1136" s="39"/>
      <c r="J1136" s="15"/>
    </row>
    <row r="1137" spans="1:10" ht="16.5" customHeight="1">
      <c r="A1137" s="1">
        <v>6</v>
      </c>
      <c r="B1137" s="45"/>
      <c r="C1137" s="22"/>
      <c r="D1137" s="22"/>
      <c r="E1137" s="104"/>
      <c r="F1137" s="23"/>
      <c r="G1137" s="24"/>
      <c r="H1137" s="25"/>
      <c r="I1137" s="26"/>
      <c r="J1137" s="15"/>
    </row>
    <row r="1138" spans="1:10" ht="16.5" customHeight="1">
      <c r="B1138" s="34"/>
      <c r="C1138" s="35"/>
      <c r="D1138" s="35"/>
      <c r="E1138" s="91"/>
      <c r="F1138" s="36"/>
      <c r="G1138" s="37"/>
      <c r="H1138" s="38"/>
      <c r="I1138" s="39"/>
      <c r="J1138" s="15"/>
    </row>
    <row r="1139" spans="1:10" ht="16.5" customHeight="1">
      <c r="A1139" s="1">
        <v>7</v>
      </c>
      <c r="B1139" s="45"/>
      <c r="C1139" s="22"/>
      <c r="D1139" s="22"/>
      <c r="E1139" s="104"/>
      <c r="F1139" s="23"/>
      <c r="G1139" s="24"/>
      <c r="H1139" s="25"/>
      <c r="I1139" s="26"/>
      <c r="J1139" s="15"/>
    </row>
    <row r="1140" spans="1:10" ht="16.5" customHeight="1">
      <c r="B1140" s="34"/>
      <c r="C1140" s="35"/>
      <c r="D1140" s="35"/>
      <c r="E1140" s="91"/>
      <c r="F1140" s="36"/>
      <c r="G1140" s="37"/>
      <c r="H1140" s="38"/>
      <c r="I1140" s="39"/>
      <c r="J1140" s="15"/>
    </row>
    <row r="1141" spans="1:10" ht="16.5" customHeight="1">
      <c r="A1141" s="1">
        <v>8</v>
      </c>
      <c r="B1141" s="45"/>
      <c r="C1141" s="22"/>
      <c r="D1141" s="22"/>
      <c r="E1141" s="104"/>
      <c r="F1141" s="23"/>
      <c r="G1141" s="24"/>
      <c r="H1141" s="25"/>
      <c r="I1141" s="26"/>
      <c r="J1141" s="15"/>
    </row>
    <row r="1142" spans="1:10" ht="16.5" customHeight="1">
      <c r="B1142" s="34"/>
      <c r="C1142" s="35"/>
      <c r="D1142" s="107"/>
      <c r="E1142" s="91"/>
      <c r="F1142" s="108"/>
      <c r="G1142" s="37"/>
      <c r="H1142" s="38"/>
      <c r="I1142" s="39"/>
      <c r="J1142" s="15"/>
    </row>
    <row r="1143" spans="1:10" ht="16.5" customHeight="1">
      <c r="A1143" s="1">
        <v>9</v>
      </c>
      <c r="B1143" s="45"/>
      <c r="C1143" s="22"/>
      <c r="D1143" s="22"/>
      <c r="E1143" s="104"/>
      <c r="F1143" s="105"/>
      <c r="G1143" s="24"/>
      <c r="H1143" s="25"/>
      <c r="I1143" s="26"/>
      <c r="J1143" s="15"/>
    </row>
    <row r="1144" spans="1:10" ht="16.5" customHeight="1">
      <c r="B1144" s="34"/>
      <c r="C1144" s="35"/>
      <c r="D1144" s="107"/>
      <c r="E1144" s="91"/>
      <c r="F1144" s="108"/>
      <c r="G1144" s="37"/>
      <c r="H1144" s="38"/>
      <c r="I1144" s="39"/>
      <c r="J1144" s="15"/>
    </row>
    <row r="1145" spans="1:10" ht="16.5" customHeight="1">
      <c r="A1145" s="1">
        <v>10</v>
      </c>
      <c r="B1145" s="45"/>
      <c r="C1145" s="22"/>
      <c r="D1145" s="103"/>
      <c r="E1145" s="104"/>
      <c r="F1145" s="105"/>
      <c r="G1145" s="24"/>
      <c r="H1145" s="25"/>
      <c r="I1145" s="26"/>
      <c r="J1145" s="15"/>
    </row>
    <row r="1146" spans="1:10" ht="16.5" customHeight="1">
      <c r="B1146" s="34"/>
      <c r="C1146" s="35"/>
      <c r="D1146" s="107"/>
      <c r="E1146" s="91"/>
      <c r="F1146" s="108"/>
      <c r="G1146" s="37"/>
      <c r="H1146" s="38"/>
      <c r="I1146" s="39"/>
      <c r="J1146" s="15"/>
    </row>
    <row r="1147" spans="1:10" ht="16.5" customHeight="1">
      <c r="A1147" s="1">
        <v>11</v>
      </c>
      <c r="B1147" s="45"/>
      <c r="C1147" s="22"/>
      <c r="D1147" s="103"/>
      <c r="E1147" s="104"/>
      <c r="F1147" s="105"/>
      <c r="G1147" s="24"/>
      <c r="H1147" s="25"/>
      <c r="I1147" s="26"/>
      <c r="J1147" s="15"/>
    </row>
    <row r="1148" spans="1:10" ht="16.5" customHeight="1">
      <c r="B1148" s="34"/>
      <c r="C1148" s="35"/>
      <c r="D1148" s="107"/>
      <c r="E1148" s="91"/>
      <c r="F1148" s="108"/>
      <c r="G1148" s="37"/>
      <c r="H1148" s="38"/>
      <c r="I1148" s="39"/>
      <c r="J1148" s="15"/>
    </row>
    <row r="1149" spans="1:10" ht="16.5" customHeight="1">
      <c r="A1149" s="1">
        <v>12</v>
      </c>
      <c r="B1149" s="45"/>
      <c r="C1149" s="22"/>
      <c r="D1149" s="103"/>
      <c r="E1149" s="104"/>
      <c r="F1149" s="105"/>
      <c r="G1149" s="24"/>
      <c r="H1149" s="25"/>
      <c r="I1149" s="26"/>
      <c r="J1149" s="15"/>
    </row>
    <row r="1150" spans="1:10" ht="16.5" customHeight="1">
      <c r="B1150" s="34"/>
      <c r="C1150" s="35"/>
      <c r="D1150" s="107"/>
      <c r="E1150" s="91"/>
      <c r="F1150" s="108"/>
      <c r="G1150" s="37"/>
      <c r="H1150" s="38"/>
      <c r="I1150" s="39"/>
      <c r="J1150" s="15"/>
    </row>
    <row r="1151" spans="1:10" ht="16.5" customHeight="1">
      <c r="A1151" s="1">
        <v>13</v>
      </c>
      <c r="B1151" s="45"/>
      <c r="C1151" s="22"/>
      <c r="D1151" s="103"/>
      <c r="E1151" s="104"/>
      <c r="F1151" s="105"/>
      <c r="G1151" s="24"/>
      <c r="H1151" s="25"/>
      <c r="I1151" s="26"/>
      <c r="J1151" s="15"/>
    </row>
    <row r="1152" spans="1:10" ht="16.5" customHeight="1">
      <c r="B1152" s="34"/>
      <c r="C1152" s="35"/>
      <c r="D1152" s="107"/>
      <c r="E1152" s="91"/>
      <c r="F1152" s="108"/>
      <c r="G1152" s="37"/>
      <c r="H1152" s="38"/>
      <c r="I1152" s="39"/>
      <c r="J1152" s="15"/>
    </row>
    <row r="1153" spans="1:10" ht="16.5" customHeight="1">
      <c r="A1153" s="1">
        <v>14</v>
      </c>
      <c r="B1153" s="45"/>
      <c r="C1153" s="23"/>
      <c r="D1153" s="103"/>
      <c r="E1153" s="104"/>
      <c r="F1153" s="105"/>
      <c r="G1153" s="24"/>
      <c r="H1153" s="25"/>
      <c r="I1153" s="26"/>
      <c r="J1153" s="15"/>
    </row>
    <row r="1154" spans="1:10" ht="16.5" customHeight="1">
      <c r="B1154" s="34"/>
      <c r="C1154" s="35"/>
      <c r="D1154" s="107"/>
      <c r="E1154" s="91"/>
      <c r="F1154" s="108"/>
      <c r="G1154" s="37"/>
      <c r="H1154" s="38"/>
      <c r="I1154" s="39"/>
      <c r="J1154" s="15"/>
    </row>
    <row r="1155" spans="1:10" ht="16.5" customHeight="1">
      <c r="A1155" s="1">
        <v>15</v>
      </c>
      <c r="B1155" s="45"/>
      <c r="C1155" s="22"/>
      <c r="D1155" s="103"/>
      <c r="E1155" s="104"/>
      <c r="F1155" s="105"/>
      <c r="G1155" s="24"/>
      <c r="H1155" s="25"/>
      <c r="I1155" s="26"/>
      <c r="J1155" s="15"/>
    </row>
    <row r="1156" spans="1:10" ht="16.5" customHeight="1">
      <c r="B1156" s="34"/>
      <c r="C1156" s="35"/>
      <c r="D1156" s="107"/>
      <c r="E1156" s="91"/>
      <c r="F1156" s="108"/>
      <c r="G1156" s="37"/>
      <c r="H1156" s="38"/>
      <c r="I1156" s="39"/>
      <c r="J1156" s="15"/>
    </row>
    <row r="1157" spans="1:10" ht="16.5" customHeight="1">
      <c r="A1157" s="1">
        <v>16</v>
      </c>
      <c r="B1157" s="130"/>
      <c r="C1157" s="53"/>
      <c r="D1157" s="119"/>
      <c r="E1157" s="93"/>
      <c r="F1157" s="77"/>
      <c r="G1157" s="54"/>
      <c r="H1157" s="55"/>
      <c r="I1157" s="66"/>
      <c r="J1157" s="15"/>
    </row>
    <row r="1158" spans="1:10" ht="16.5" customHeight="1">
      <c r="B1158" s="7"/>
      <c r="C1158" s="8"/>
      <c r="D1158" s="99"/>
      <c r="E1158" s="87"/>
      <c r="F1158" s="100"/>
      <c r="G1158" s="10"/>
      <c r="H1158" s="11"/>
      <c r="I1158" s="12"/>
      <c r="J1158" s="15"/>
    </row>
    <row r="1159" spans="1:10" ht="16.5" customHeight="1">
      <c r="A1159" s="1">
        <v>1</v>
      </c>
      <c r="B1159" s="21"/>
      <c r="C1159" s="89"/>
      <c r="D1159" s="103"/>
      <c r="E1159" s="104"/>
      <c r="F1159" s="105"/>
      <c r="G1159" s="24"/>
      <c r="H1159" s="25"/>
      <c r="I1159" s="26"/>
      <c r="J1159" s="15"/>
    </row>
    <row r="1160" spans="1:10" ht="16.5" customHeight="1">
      <c r="B1160" s="34"/>
      <c r="C1160" s="35"/>
      <c r="D1160" s="107"/>
      <c r="E1160" s="91"/>
      <c r="F1160" s="108"/>
      <c r="G1160" s="37"/>
      <c r="H1160" s="38"/>
      <c r="I1160" s="39"/>
      <c r="J1160" s="15"/>
    </row>
    <row r="1161" spans="1:10" ht="16.5" customHeight="1">
      <c r="A1161" s="1">
        <v>2</v>
      </c>
      <c r="B1161" s="45"/>
      <c r="C1161" s="22"/>
      <c r="D1161" s="103"/>
      <c r="E1161" s="104"/>
      <c r="F1161" s="105"/>
      <c r="G1161" s="24"/>
      <c r="H1161" s="25"/>
      <c r="I1161" s="26"/>
      <c r="J1161" s="15"/>
    </row>
    <row r="1162" spans="1:10" ht="16.5" customHeight="1">
      <c r="B1162" s="34"/>
      <c r="C1162" s="35"/>
      <c r="D1162" s="35"/>
      <c r="E1162" s="64"/>
      <c r="F1162" s="36"/>
      <c r="G1162" s="37"/>
      <c r="H1162" s="38"/>
      <c r="I1162" s="39"/>
      <c r="J1162" s="15"/>
    </row>
    <row r="1163" spans="1:10" ht="16.5" customHeight="1">
      <c r="A1163" s="1">
        <v>3</v>
      </c>
      <c r="B1163" s="45"/>
      <c r="C1163" s="89"/>
      <c r="D1163" s="22"/>
      <c r="E1163" s="63"/>
      <c r="F1163" s="23"/>
      <c r="G1163" s="24"/>
      <c r="H1163" s="25"/>
      <c r="I1163" s="26"/>
      <c r="J1163" s="15"/>
    </row>
    <row r="1164" spans="1:10" ht="16.5" customHeight="1">
      <c r="B1164" s="34"/>
      <c r="C1164" s="35"/>
      <c r="D1164" s="35"/>
      <c r="E1164" s="64"/>
      <c r="F1164" s="36"/>
      <c r="G1164" s="37"/>
      <c r="H1164" s="38"/>
      <c r="I1164" s="39"/>
      <c r="J1164" s="15"/>
    </row>
    <row r="1165" spans="1:10" ht="16.5" customHeight="1">
      <c r="A1165" s="1">
        <v>4</v>
      </c>
      <c r="B1165" s="45"/>
      <c r="C1165" s="22"/>
      <c r="D1165" s="22"/>
      <c r="E1165" s="63"/>
      <c r="F1165" s="23"/>
      <c r="G1165" s="24"/>
      <c r="H1165" s="25"/>
      <c r="I1165" s="26"/>
      <c r="J1165" s="15"/>
    </row>
    <row r="1166" spans="1:10" ht="16.5" customHeight="1">
      <c r="B1166" s="34"/>
      <c r="C1166" s="35"/>
      <c r="D1166" s="35"/>
      <c r="E1166" s="91"/>
      <c r="F1166" s="36"/>
      <c r="G1166" s="37"/>
      <c r="H1166" s="38"/>
      <c r="I1166" s="39"/>
      <c r="J1166" s="15"/>
    </row>
    <row r="1167" spans="1:10" ht="16.5" customHeight="1">
      <c r="A1167" s="1">
        <v>5</v>
      </c>
      <c r="B1167" s="45"/>
      <c r="C1167" s="133"/>
      <c r="D1167" s="22"/>
      <c r="E1167" s="104"/>
      <c r="F1167" s="23"/>
      <c r="G1167" s="24"/>
      <c r="H1167" s="25"/>
      <c r="I1167" s="26"/>
      <c r="J1167" s="15"/>
    </row>
    <row r="1168" spans="1:10" ht="16.5" customHeight="1">
      <c r="B1168" s="34"/>
      <c r="C1168" s="35"/>
      <c r="D1168" s="35"/>
      <c r="E1168" s="91"/>
      <c r="F1168" s="36"/>
      <c r="G1168" s="37"/>
      <c r="H1168" s="38"/>
      <c r="I1168" s="39"/>
      <c r="J1168" s="15"/>
    </row>
    <row r="1169" spans="1:10" ht="16.5" customHeight="1">
      <c r="A1169" s="1">
        <v>6</v>
      </c>
      <c r="B1169" s="45"/>
      <c r="C1169" s="133"/>
      <c r="D1169" s="22"/>
      <c r="E1169" s="104"/>
      <c r="F1169" s="23"/>
      <c r="G1169" s="24"/>
      <c r="H1169" s="25"/>
      <c r="I1169" s="26"/>
      <c r="J1169" s="15"/>
    </row>
    <row r="1170" spans="1:10" ht="16.5" customHeight="1">
      <c r="B1170" s="34"/>
      <c r="C1170" s="35"/>
      <c r="D1170" s="107"/>
      <c r="E1170" s="91"/>
      <c r="F1170" s="108"/>
      <c r="G1170" s="37"/>
      <c r="H1170" s="38"/>
      <c r="I1170" s="39"/>
      <c r="J1170" s="15"/>
    </row>
    <row r="1171" spans="1:10" ht="16.5" customHeight="1">
      <c r="A1171" s="1">
        <v>7</v>
      </c>
      <c r="B1171" s="45"/>
      <c r="C1171" s="133"/>
      <c r="D1171" s="22"/>
      <c r="E1171" s="63"/>
      <c r="F1171" s="23"/>
      <c r="G1171" s="24"/>
      <c r="H1171" s="25"/>
      <c r="I1171" s="26"/>
      <c r="J1171" s="15"/>
    </row>
    <row r="1172" spans="1:10" ht="16.5" customHeight="1">
      <c r="B1172" s="34"/>
      <c r="C1172" s="35"/>
      <c r="D1172" s="107"/>
      <c r="E1172" s="91"/>
      <c r="F1172" s="108"/>
      <c r="G1172" s="37"/>
      <c r="H1172" s="38"/>
      <c r="I1172" s="39"/>
      <c r="J1172" s="15"/>
    </row>
    <row r="1173" spans="1:10" ht="16.5" customHeight="1">
      <c r="A1173" s="1">
        <v>8</v>
      </c>
      <c r="B1173" s="45"/>
      <c r="C1173" s="133"/>
      <c r="D1173" s="22"/>
      <c r="E1173" s="63"/>
      <c r="F1173" s="23"/>
      <c r="G1173" s="24"/>
      <c r="H1173" s="25"/>
      <c r="I1173" s="26"/>
      <c r="J1173" s="15"/>
    </row>
    <row r="1174" spans="1:10" ht="16.5" customHeight="1">
      <c r="B1174" s="34"/>
      <c r="C1174" s="35"/>
      <c r="D1174" s="107"/>
      <c r="E1174" s="91"/>
      <c r="F1174" s="108"/>
      <c r="G1174" s="37"/>
      <c r="H1174" s="38"/>
      <c r="I1174" s="39"/>
      <c r="J1174" s="15"/>
    </row>
    <row r="1175" spans="1:10" ht="16.5" customHeight="1">
      <c r="A1175" s="1">
        <v>9</v>
      </c>
      <c r="B1175" s="45"/>
      <c r="C1175" s="133"/>
      <c r="D1175" s="22"/>
      <c r="E1175" s="63"/>
      <c r="F1175" s="23"/>
      <c r="G1175" s="24"/>
      <c r="H1175" s="25"/>
      <c r="I1175" s="26"/>
      <c r="J1175" s="15"/>
    </row>
    <row r="1176" spans="1:10" ht="16.5" customHeight="1">
      <c r="B1176" s="34"/>
      <c r="C1176" s="35"/>
      <c r="D1176" s="107"/>
      <c r="E1176" s="91"/>
      <c r="F1176" s="108"/>
      <c r="G1176" s="37"/>
      <c r="H1176" s="38"/>
      <c r="I1176" s="39"/>
      <c r="J1176" s="15"/>
    </row>
    <row r="1177" spans="1:10" ht="16.5" customHeight="1">
      <c r="A1177" s="1">
        <v>10</v>
      </c>
      <c r="B1177" s="45"/>
      <c r="C1177" s="133"/>
      <c r="D1177" s="22"/>
      <c r="E1177" s="63"/>
      <c r="F1177" s="23"/>
      <c r="G1177" s="24"/>
      <c r="H1177" s="25"/>
      <c r="I1177" s="26"/>
      <c r="J1177" s="15"/>
    </row>
    <row r="1178" spans="1:10" ht="16.5" customHeight="1">
      <c r="B1178" s="34"/>
      <c r="C1178" s="35"/>
      <c r="D1178" s="107"/>
      <c r="E1178" s="91"/>
      <c r="F1178" s="108"/>
      <c r="G1178" s="37"/>
      <c r="H1178" s="38"/>
      <c r="I1178" s="39"/>
      <c r="J1178" s="15"/>
    </row>
    <row r="1179" spans="1:10" ht="16.5" customHeight="1">
      <c r="A1179" s="1">
        <v>11</v>
      </c>
      <c r="B1179" s="45"/>
      <c r="C1179" s="133"/>
      <c r="D1179" s="22"/>
      <c r="E1179" s="63"/>
      <c r="F1179" s="23"/>
      <c r="G1179" s="24"/>
      <c r="H1179" s="25"/>
      <c r="I1179" s="26"/>
      <c r="J1179" s="15"/>
    </row>
    <row r="1180" spans="1:10" ht="16.5" customHeight="1">
      <c r="B1180" s="34"/>
      <c r="C1180" s="35"/>
      <c r="D1180" s="107"/>
      <c r="E1180" s="91"/>
      <c r="F1180" s="108"/>
      <c r="G1180" s="37"/>
      <c r="H1180" s="38"/>
      <c r="I1180" s="39"/>
      <c r="J1180" s="15"/>
    </row>
    <row r="1181" spans="1:10" ht="16.5" customHeight="1">
      <c r="A1181" s="1">
        <v>12</v>
      </c>
      <c r="B1181" s="45"/>
      <c r="C1181" s="133"/>
      <c r="D1181" s="22"/>
      <c r="E1181" s="63"/>
      <c r="F1181" s="23"/>
      <c r="G1181" s="24"/>
      <c r="H1181" s="25"/>
      <c r="I1181" s="26"/>
      <c r="J1181" s="15"/>
    </row>
    <row r="1182" spans="1:10" ht="16.5" customHeight="1">
      <c r="B1182" s="34"/>
      <c r="C1182" s="35"/>
      <c r="D1182" s="107"/>
      <c r="E1182" s="91"/>
      <c r="F1182" s="108"/>
      <c r="G1182" s="37"/>
      <c r="H1182" s="38"/>
      <c r="I1182" s="39"/>
      <c r="J1182" s="15"/>
    </row>
    <row r="1183" spans="1:10" ht="16.5" customHeight="1">
      <c r="A1183" s="1">
        <v>13</v>
      </c>
      <c r="B1183" s="45"/>
      <c r="C1183" s="133"/>
      <c r="D1183" s="22"/>
      <c r="E1183" s="63"/>
      <c r="F1183" s="23"/>
      <c r="G1183" s="24"/>
      <c r="H1183" s="25"/>
      <c r="I1183" s="26"/>
      <c r="J1183" s="15"/>
    </row>
    <row r="1184" spans="1:10" ht="16.5" customHeight="1">
      <c r="B1184" s="34"/>
      <c r="C1184" s="35"/>
      <c r="D1184" s="107"/>
      <c r="E1184" s="91"/>
      <c r="F1184" s="108"/>
      <c r="G1184" s="37"/>
      <c r="H1184" s="38"/>
      <c r="I1184" s="39"/>
      <c r="J1184" s="15"/>
    </row>
    <row r="1185" spans="1:10" ht="16.5" customHeight="1">
      <c r="A1185" s="1">
        <v>14</v>
      </c>
      <c r="B1185" s="45"/>
      <c r="C1185" s="133"/>
      <c r="D1185" s="22"/>
      <c r="E1185" s="63"/>
      <c r="F1185" s="23"/>
      <c r="G1185" s="24"/>
      <c r="H1185" s="25"/>
      <c r="I1185" s="26"/>
      <c r="J1185" s="15"/>
    </row>
    <row r="1186" spans="1:10" ht="16.5" customHeight="1">
      <c r="B1186" s="34"/>
      <c r="C1186" s="35"/>
      <c r="D1186" s="107"/>
      <c r="E1186" s="91"/>
      <c r="F1186" s="108"/>
      <c r="G1186" s="37"/>
      <c r="H1186" s="38"/>
      <c r="I1186" s="39"/>
      <c r="J1186" s="15"/>
    </row>
    <row r="1187" spans="1:10" ht="16.5" customHeight="1">
      <c r="A1187" s="1">
        <v>15</v>
      </c>
      <c r="B1187" s="45"/>
      <c r="C1187" s="133"/>
      <c r="D1187" s="22"/>
      <c r="E1187" s="63"/>
      <c r="F1187" s="23"/>
      <c r="G1187" s="24"/>
      <c r="H1187" s="25"/>
      <c r="I1187" s="26"/>
      <c r="J1187" s="15"/>
    </row>
    <row r="1188" spans="1:10" ht="16.5" customHeight="1">
      <c r="B1188" s="34"/>
      <c r="C1188" s="35"/>
      <c r="D1188" s="107"/>
      <c r="E1188" s="91"/>
      <c r="F1188" s="108"/>
      <c r="G1188" s="37"/>
      <c r="H1188" s="38"/>
      <c r="I1188" s="39"/>
      <c r="J1188" s="15"/>
    </row>
    <row r="1189" spans="1:10" ht="16.5" customHeight="1">
      <c r="A1189" s="1">
        <v>16</v>
      </c>
      <c r="B1189" s="130"/>
      <c r="C1189" s="128"/>
      <c r="D1189" s="119"/>
      <c r="E1189" s="93"/>
      <c r="F1189" s="77"/>
      <c r="G1189" s="54"/>
      <c r="H1189" s="55"/>
      <c r="I1189" s="66"/>
      <c r="J1189" s="15"/>
    </row>
    <row r="1190" spans="1:10" ht="16.5" customHeight="1">
      <c r="B1190" s="7"/>
      <c r="C1190" s="8"/>
      <c r="D1190" s="99"/>
      <c r="E1190" s="87"/>
      <c r="F1190" s="100"/>
      <c r="G1190" s="10"/>
      <c r="H1190" s="11"/>
      <c r="I1190" s="12"/>
      <c r="J1190" s="15"/>
    </row>
    <row r="1191" spans="1:10" ht="16.5" customHeight="1">
      <c r="A1191" s="1">
        <v>1</v>
      </c>
      <c r="B1191" s="21"/>
      <c r="C1191" s="22"/>
      <c r="D1191" s="103"/>
      <c r="E1191" s="104"/>
      <c r="F1191" s="105"/>
      <c r="G1191" s="24"/>
      <c r="H1191" s="25"/>
      <c r="I1191" s="26"/>
      <c r="J1191" s="15"/>
    </row>
    <row r="1192" spans="1:10" ht="16.5" customHeight="1">
      <c r="B1192" s="34"/>
      <c r="C1192" s="35"/>
      <c r="D1192" s="107"/>
      <c r="E1192" s="91"/>
      <c r="F1192" s="108"/>
      <c r="G1192" s="37"/>
      <c r="H1192" s="38"/>
      <c r="I1192" s="39"/>
      <c r="J1192" s="15"/>
    </row>
    <row r="1193" spans="1:10" ht="16.5" customHeight="1">
      <c r="A1193" s="1">
        <v>2</v>
      </c>
      <c r="B1193" s="45"/>
      <c r="C1193" s="22"/>
      <c r="D1193" s="103"/>
      <c r="E1193" s="104"/>
      <c r="F1193" s="105"/>
      <c r="G1193" s="24"/>
      <c r="H1193" s="25"/>
      <c r="I1193" s="26"/>
      <c r="J1193" s="15"/>
    </row>
    <row r="1194" spans="1:10" ht="16.5" customHeight="1">
      <c r="B1194" s="34"/>
      <c r="C1194" s="35"/>
      <c r="D1194" s="107"/>
      <c r="E1194" s="91"/>
      <c r="F1194" s="108"/>
      <c r="G1194" s="37"/>
      <c r="H1194" s="38"/>
      <c r="I1194" s="39"/>
      <c r="J1194" s="15"/>
    </row>
    <row r="1195" spans="1:10" ht="16.5" customHeight="1">
      <c r="A1195" s="1">
        <v>3</v>
      </c>
      <c r="B1195" s="45"/>
      <c r="C1195" s="22"/>
      <c r="D1195" s="103"/>
      <c r="E1195" s="104"/>
      <c r="F1195" s="105"/>
      <c r="G1195" s="24"/>
      <c r="H1195" s="25"/>
      <c r="I1195" s="26"/>
      <c r="J1195" s="15"/>
    </row>
    <row r="1196" spans="1:10" ht="16.5" customHeight="1">
      <c r="B1196" s="34"/>
      <c r="C1196" s="35"/>
      <c r="D1196" s="107"/>
      <c r="E1196" s="91"/>
      <c r="F1196" s="108"/>
      <c r="G1196" s="37"/>
      <c r="H1196" s="38"/>
      <c r="I1196" s="39"/>
      <c r="J1196" s="15"/>
    </row>
    <row r="1197" spans="1:10" ht="16.5" customHeight="1">
      <c r="A1197" s="1">
        <v>4</v>
      </c>
      <c r="B1197" s="45"/>
      <c r="C1197" s="22"/>
      <c r="D1197" s="103"/>
      <c r="E1197" s="104"/>
      <c r="F1197" s="105"/>
      <c r="G1197" s="24"/>
      <c r="H1197" s="25"/>
      <c r="I1197" s="26"/>
      <c r="J1197" s="15"/>
    </row>
    <row r="1198" spans="1:10" ht="16.5" customHeight="1">
      <c r="B1198" s="34"/>
      <c r="C1198" s="35"/>
      <c r="D1198" s="107"/>
      <c r="E1198" s="91"/>
      <c r="F1198" s="108"/>
      <c r="G1198" s="37"/>
      <c r="H1198" s="38"/>
      <c r="I1198" s="39"/>
      <c r="J1198" s="15"/>
    </row>
    <row r="1199" spans="1:10" ht="16.5" customHeight="1">
      <c r="A1199" s="1">
        <v>5</v>
      </c>
      <c r="B1199" s="45"/>
      <c r="C1199" s="22"/>
      <c r="D1199" s="103"/>
      <c r="E1199" s="104"/>
      <c r="F1199" s="105"/>
      <c r="G1199" s="24"/>
      <c r="H1199" s="25"/>
      <c r="I1199" s="26"/>
      <c r="J1199" s="15"/>
    </row>
    <row r="1200" spans="1:10" ht="16.5" customHeight="1">
      <c r="B1200" s="34"/>
      <c r="C1200" s="35"/>
      <c r="D1200" s="107"/>
      <c r="E1200" s="91"/>
      <c r="F1200" s="108"/>
      <c r="G1200" s="37"/>
      <c r="H1200" s="38"/>
      <c r="I1200" s="39"/>
      <c r="J1200" s="15"/>
    </row>
    <row r="1201" spans="1:10" ht="16.5" customHeight="1">
      <c r="A1201" s="1">
        <v>6</v>
      </c>
      <c r="B1201" s="45"/>
      <c r="C1201" s="22"/>
      <c r="D1201" s="103"/>
      <c r="E1201" s="104"/>
      <c r="F1201" s="105"/>
      <c r="G1201" s="24"/>
      <c r="H1201" s="25"/>
      <c r="I1201" s="26"/>
      <c r="J1201" s="15"/>
    </row>
    <row r="1202" spans="1:10" ht="16.5" customHeight="1">
      <c r="B1202" s="34"/>
      <c r="C1202" s="35"/>
      <c r="D1202" s="35"/>
      <c r="E1202" s="91"/>
      <c r="F1202" s="36"/>
      <c r="G1202" s="37"/>
      <c r="H1202" s="38"/>
      <c r="I1202" s="39"/>
      <c r="J1202" s="15"/>
    </row>
    <row r="1203" spans="1:10" ht="16.5" customHeight="1">
      <c r="A1203" s="1">
        <v>7</v>
      </c>
      <c r="B1203" s="45"/>
      <c r="C1203" s="22"/>
      <c r="D1203" s="22"/>
      <c r="E1203" s="104"/>
      <c r="F1203" s="23"/>
      <c r="G1203" s="24"/>
      <c r="H1203" s="25"/>
      <c r="I1203" s="26"/>
      <c r="J1203" s="15"/>
    </row>
    <row r="1204" spans="1:10" ht="16.5" customHeight="1">
      <c r="B1204" s="34"/>
      <c r="C1204" s="35"/>
      <c r="D1204" s="35"/>
      <c r="E1204" s="91"/>
      <c r="F1204" s="36"/>
      <c r="G1204" s="37"/>
      <c r="H1204" s="38"/>
      <c r="I1204" s="39"/>
      <c r="J1204" s="15"/>
    </row>
    <row r="1205" spans="1:10" ht="16.5" customHeight="1">
      <c r="A1205" s="1">
        <v>8</v>
      </c>
      <c r="B1205" s="45"/>
      <c r="C1205" s="22"/>
      <c r="D1205" s="22"/>
      <c r="E1205" s="104"/>
      <c r="F1205" s="23"/>
      <c r="G1205" s="24"/>
      <c r="H1205" s="25"/>
      <c r="I1205" s="26"/>
      <c r="J1205" s="15"/>
    </row>
    <row r="1206" spans="1:10" ht="16.5" customHeight="1">
      <c r="B1206" s="34"/>
      <c r="C1206" s="35"/>
      <c r="D1206" s="35"/>
      <c r="E1206" s="91"/>
      <c r="F1206" s="36"/>
      <c r="G1206" s="37"/>
      <c r="H1206" s="38"/>
      <c r="I1206" s="39"/>
      <c r="J1206" s="15"/>
    </row>
    <row r="1207" spans="1:10" ht="16.5" customHeight="1">
      <c r="A1207" s="1">
        <v>9</v>
      </c>
      <c r="B1207" s="45"/>
      <c r="C1207" s="22"/>
      <c r="D1207" s="22"/>
      <c r="E1207" s="104"/>
      <c r="F1207" s="23"/>
      <c r="G1207" s="24"/>
      <c r="H1207" s="25"/>
      <c r="I1207" s="26"/>
      <c r="J1207" s="15"/>
    </row>
    <row r="1208" spans="1:10" ht="16.5" customHeight="1">
      <c r="B1208" s="34"/>
      <c r="C1208" s="35"/>
      <c r="D1208" s="107"/>
      <c r="E1208" s="91"/>
      <c r="F1208" s="108"/>
      <c r="G1208" s="37"/>
      <c r="H1208" s="38"/>
      <c r="I1208" s="39"/>
      <c r="J1208" s="15"/>
    </row>
    <row r="1209" spans="1:10" ht="16.5" customHeight="1">
      <c r="A1209" s="1">
        <v>10</v>
      </c>
      <c r="B1209" s="45"/>
      <c r="C1209" s="22"/>
      <c r="D1209" s="103"/>
      <c r="E1209" s="104"/>
      <c r="F1209" s="105"/>
      <c r="G1209" s="24"/>
      <c r="H1209" s="25"/>
      <c r="I1209" s="26"/>
      <c r="J1209" s="15"/>
    </row>
    <row r="1210" spans="1:10" ht="16.5" customHeight="1">
      <c r="B1210" s="34"/>
      <c r="C1210" s="35"/>
      <c r="D1210" s="107"/>
      <c r="E1210" s="91"/>
      <c r="F1210" s="108"/>
      <c r="G1210" s="37"/>
      <c r="H1210" s="38"/>
      <c r="I1210" s="39"/>
      <c r="J1210" s="15"/>
    </row>
    <row r="1211" spans="1:10" ht="16.5" customHeight="1">
      <c r="A1211" s="1">
        <v>11</v>
      </c>
      <c r="B1211" s="45"/>
      <c r="C1211" s="22"/>
      <c r="D1211" s="103"/>
      <c r="E1211" s="104"/>
      <c r="F1211" s="105"/>
      <c r="G1211" s="24"/>
      <c r="H1211" s="25"/>
      <c r="I1211" s="26"/>
      <c r="J1211" s="15"/>
    </row>
    <row r="1212" spans="1:10" ht="16.5" customHeight="1">
      <c r="B1212" s="34"/>
      <c r="C1212" s="35"/>
      <c r="D1212" s="107"/>
      <c r="E1212" s="91"/>
      <c r="F1212" s="108"/>
      <c r="G1212" s="37"/>
      <c r="H1212" s="38"/>
      <c r="I1212" s="39"/>
      <c r="J1212" s="15"/>
    </row>
    <row r="1213" spans="1:10" ht="16.5" customHeight="1">
      <c r="A1213" s="1">
        <v>12</v>
      </c>
      <c r="B1213" s="45"/>
      <c r="C1213" s="22"/>
      <c r="D1213" s="103"/>
      <c r="E1213" s="104"/>
      <c r="F1213" s="105"/>
      <c r="G1213" s="24"/>
      <c r="H1213" s="25"/>
      <c r="I1213" s="26"/>
      <c r="J1213" s="15"/>
    </row>
    <row r="1214" spans="1:10" ht="16.5" customHeight="1">
      <c r="B1214" s="34"/>
      <c r="C1214" s="35"/>
      <c r="D1214" s="107"/>
      <c r="E1214" s="91"/>
      <c r="F1214" s="108"/>
      <c r="G1214" s="37"/>
      <c r="H1214" s="38"/>
      <c r="I1214" s="39"/>
      <c r="J1214" s="15"/>
    </row>
    <row r="1215" spans="1:10" ht="16.5" customHeight="1">
      <c r="A1215" s="1">
        <v>13</v>
      </c>
      <c r="B1215" s="45"/>
      <c r="C1215" s="22"/>
      <c r="D1215" s="103"/>
      <c r="E1215" s="104"/>
      <c r="F1215" s="105"/>
      <c r="G1215" s="24"/>
      <c r="H1215" s="25"/>
      <c r="I1215" s="26"/>
      <c r="J1215" s="15"/>
    </row>
    <row r="1216" spans="1:10" ht="16.5" customHeight="1">
      <c r="B1216" s="34"/>
      <c r="C1216" s="35"/>
      <c r="D1216" s="107"/>
      <c r="E1216" s="91"/>
      <c r="F1216" s="108"/>
      <c r="G1216" s="37"/>
      <c r="H1216" s="38"/>
      <c r="I1216" s="39"/>
      <c r="J1216" s="15"/>
    </row>
    <row r="1217" spans="1:10" ht="16.5" customHeight="1">
      <c r="A1217" s="1">
        <v>14</v>
      </c>
      <c r="B1217" s="45"/>
      <c r="C1217" s="22"/>
      <c r="D1217" s="103"/>
      <c r="E1217" s="104"/>
      <c r="F1217" s="105"/>
      <c r="G1217" s="24"/>
      <c r="H1217" s="25"/>
      <c r="I1217" s="26"/>
      <c r="J1217" s="15"/>
    </row>
    <row r="1218" spans="1:10" ht="16.5" customHeight="1">
      <c r="B1218" s="34"/>
      <c r="C1218" s="35"/>
      <c r="D1218" s="107"/>
      <c r="E1218" s="91"/>
      <c r="F1218" s="108"/>
      <c r="G1218" s="37"/>
      <c r="H1218" s="38"/>
      <c r="I1218" s="39"/>
      <c r="J1218" s="15"/>
    </row>
    <row r="1219" spans="1:10" ht="16.5" customHeight="1">
      <c r="A1219" s="1">
        <v>15</v>
      </c>
      <c r="B1219" s="45"/>
      <c r="C1219" s="22"/>
      <c r="D1219" s="103"/>
      <c r="E1219" s="104"/>
      <c r="F1219" s="105"/>
      <c r="G1219" s="24"/>
      <c r="H1219" s="25"/>
      <c r="I1219" s="26"/>
      <c r="J1219" s="15"/>
    </row>
    <row r="1220" spans="1:10" ht="16.5" customHeight="1">
      <c r="B1220" s="34"/>
      <c r="C1220" s="35"/>
      <c r="D1220" s="107"/>
      <c r="E1220" s="91"/>
      <c r="F1220" s="108"/>
      <c r="G1220" s="37"/>
      <c r="H1220" s="38"/>
      <c r="I1220" s="39"/>
      <c r="J1220" s="15"/>
    </row>
    <row r="1221" spans="1:10" ht="16.5" customHeight="1">
      <c r="A1221" s="1">
        <v>16</v>
      </c>
      <c r="B1221" s="130"/>
      <c r="C1221" s="128"/>
      <c r="D1221" s="119"/>
      <c r="E1221" s="93"/>
      <c r="F1221" s="77"/>
      <c r="G1221" s="54"/>
      <c r="H1221" s="55"/>
      <c r="I1221" s="66"/>
      <c r="J1221" s="15"/>
    </row>
    <row r="1222" spans="1:10" ht="16.5" customHeight="1">
      <c r="B1222" s="7"/>
      <c r="C1222" s="8"/>
      <c r="D1222" s="99"/>
      <c r="E1222" s="87"/>
      <c r="F1222" s="100"/>
      <c r="G1222" s="10"/>
      <c r="H1222" s="11"/>
      <c r="I1222" s="12"/>
      <c r="J1222" s="15"/>
    </row>
    <row r="1223" spans="1:10" ht="16.5" customHeight="1">
      <c r="A1223" s="1">
        <v>1</v>
      </c>
      <c r="B1223" s="21"/>
      <c r="C1223" s="22"/>
      <c r="D1223" s="103"/>
      <c r="E1223" s="104"/>
      <c r="F1223" s="105"/>
      <c r="G1223" s="24"/>
      <c r="H1223" s="25"/>
      <c r="I1223" s="26"/>
      <c r="J1223" s="15"/>
    </row>
    <row r="1224" spans="1:10" ht="16.5" customHeight="1">
      <c r="B1224" s="34"/>
      <c r="C1224" s="35"/>
      <c r="D1224" s="107"/>
      <c r="E1224" s="91"/>
      <c r="F1224" s="108"/>
      <c r="G1224" s="37"/>
      <c r="H1224" s="38"/>
      <c r="I1224" s="39"/>
      <c r="J1224" s="15"/>
    </row>
    <row r="1225" spans="1:10" ht="16.5" customHeight="1">
      <c r="A1225" s="1">
        <v>2</v>
      </c>
      <c r="B1225" s="45"/>
      <c r="C1225" s="22"/>
      <c r="D1225" s="103"/>
      <c r="E1225" s="104"/>
      <c r="F1225" s="105"/>
      <c r="G1225" s="24"/>
      <c r="H1225" s="25"/>
      <c r="I1225" s="26"/>
      <c r="J1225" s="15"/>
    </row>
    <row r="1226" spans="1:10" ht="16.5" customHeight="1">
      <c r="B1226" s="34"/>
      <c r="C1226" s="35"/>
      <c r="D1226" s="35"/>
      <c r="E1226" s="64"/>
      <c r="F1226" s="36"/>
      <c r="G1226" s="37"/>
      <c r="H1226" s="38"/>
      <c r="I1226" s="39"/>
      <c r="J1226" s="15"/>
    </row>
    <row r="1227" spans="1:10" ht="16.5" customHeight="1">
      <c r="A1227" s="1">
        <v>3</v>
      </c>
      <c r="B1227" s="45"/>
      <c r="C1227" s="22"/>
      <c r="D1227" s="22"/>
      <c r="E1227" s="63"/>
      <c r="F1227" s="23"/>
      <c r="G1227" s="24"/>
      <c r="H1227" s="25"/>
      <c r="I1227" s="26"/>
      <c r="J1227" s="15"/>
    </row>
    <row r="1228" spans="1:10" ht="16.5" customHeight="1">
      <c r="B1228" s="34"/>
      <c r="C1228" s="35"/>
      <c r="D1228" s="35"/>
      <c r="E1228" s="64"/>
      <c r="F1228" s="36"/>
      <c r="G1228" s="37"/>
      <c r="H1228" s="38"/>
      <c r="I1228" s="39"/>
      <c r="J1228" s="15"/>
    </row>
    <row r="1229" spans="1:10" ht="16.5" customHeight="1">
      <c r="A1229" s="1">
        <v>4</v>
      </c>
      <c r="B1229" s="45"/>
      <c r="C1229" s="22"/>
      <c r="D1229" s="22"/>
      <c r="E1229" s="63"/>
      <c r="F1229" s="23"/>
      <c r="G1229" s="24"/>
      <c r="H1229" s="25"/>
      <c r="I1229" s="26"/>
      <c r="J1229" s="15"/>
    </row>
    <row r="1230" spans="1:10" ht="16.5" customHeight="1">
      <c r="B1230" s="34"/>
      <c r="C1230" s="35"/>
      <c r="D1230" s="35"/>
      <c r="E1230" s="91"/>
      <c r="F1230" s="36"/>
      <c r="G1230" s="37"/>
      <c r="H1230" s="38"/>
      <c r="I1230" s="39"/>
      <c r="J1230" s="15"/>
    </row>
    <row r="1231" spans="1:10" ht="16.5" customHeight="1">
      <c r="A1231" s="1">
        <v>5</v>
      </c>
      <c r="B1231" s="45"/>
      <c r="C1231" s="22"/>
      <c r="D1231" s="22"/>
      <c r="E1231" s="104"/>
      <c r="F1231" s="23"/>
      <c r="G1231" s="24"/>
      <c r="H1231" s="25"/>
      <c r="I1231" s="26"/>
      <c r="J1231" s="15"/>
    </row>
    <row r="1232" spans="1:10" ht="16.5" customHeight="1">
      <c r="B1232" s="34"/>
      <c r="C1232" s="35"/>
      <c r="D1232" s="35"/>
      <c r="E1232" s="91"/>
      <c r="F1232" s="36"/>
      <c r="G1232" s="37"/>
      <c r="H1232" s="38"/>
      <c r="I1232" s="39"/>
      <c r="J1232" s="15"/>
    </row>
    <row r="1233" spans="1:10" ht="16.5" customHeight="1">
      <c r="A1233" s="1">
        <v>6</v>
      </c>
      <c r="B1233" s="45"/>
      <c r="C1233" s="22"/>
      <c r="D1233" s="22"/>
      <c r="E1233" s="104"/>
      <c r="F1233" s="23"/>
      <c r="G1233" s="24"/>
      <c r="H1233" s="25"/>
      <c r="I1233" s="26"/>
      <c r="J1233" s="15"/>
    </row>
    <row r="1234" spans="1:10" ht="16.5" customHeight="1">
      <c r="B1234" s="34"/>
      <c r="C1234" s="35"/>
      <c r="D1234" s="107"/>
      <c r="E1234" s="91"/>
      <c r="F1234" s="108"/>
      <c r="G1234" s="37"/>
      <c r="H1234" s="38"/>
      <c r="I1234" s="39"/>
      <c r="J1234" s="15"/>
    </row>
    <row r="1235" spans="1:10" ht="16.5" customHeight="1">
      <c r="A1235" s="1">
        <v>7</v>
      </c>
      <c r="B1235" s="45"/>
      <c r="C1235" s="22"/>
      <c r="D1235" s="22"/>
      <c r="E1235" s="63"/>
      <c r="F1235" s="23"/>
      <c r="G1235" s="24"/>
      <c r="H1235" s="25"/>
      <c r="I1235" s="26"/>
      <c r="J1235" s="15"/>
    </row>
    <row r="1236" spans="1:10" ht="16.5" customHeight="1">
      <c r="B1236" s="34"/>
      <c r="C1236" s="35"/>
      <c r="D1236" s="107"/>
      <c r="E1236" s="91"/>
      <c r="F1236" s="108"/>
      <c r="G1236" s="37"/>
      <c r="H1236" s="38"/>
      <c r="I1236" s="39"/>
      <c r="J1236" s="15"/>
    </row>
    <row r="1237" spans="1:10" ht="16.5" customHeight="1">
      <c r="A1237" s="1">
        <v>8</v>
      </c>
      <c r="B1237" s="45"/>
      <c r="C1237" s="22"/>
      <c r="D1237" s="22"/>
      <c r="E1237" s="63"/>
      <c r="F1237" s="23"/>
      <c r="G1237" s="24"/>
      <c r="H1237" s="25"/>
      <c r="I1237" s="26"/>
      <c r="J1237" s="15"/>
    </row>
    <row r="1238" spans="1:10" ht="16.5" customHeight="1">
      <c r="B1238" s="34"/>
      <c r="C1238" s="35"/>
      <c r="D1238" s="107"/>
      <c r="E1238" s="91"/>
      <c r="F1238" s="108"/>
      <c r="G1238" s="37"/>
      <c r="H1238" s="38"/>
      <c r="I1238" s="39"/>
      <c r="J1238" s="15"/>
    </row>
    <row r="1239" spans="1:10" ht="16.5" customHeight="1">
      <c r="A1239" s="1">
        <v>9</v>
      </c>
      <c r="B1239" s="45"/>
      <c r="C1239" s="22"/>
      <c r="D1239" s="22"/>
      <c r="E1239" s="104"/>
      <c r="F1239" s="105"/>
      <c r="G1239" s="24"/>
      <c r="H1239" s="25"/>
      <c r="I1239" s="26"/>
      <c r="J1239" s="15"/>
    </row>
    <row r="1240" spans="1:10" ht="16.5" customHeight="1">
      <c r="B1240" s="34"/>
      <c r="C1240" s="35"/>
      <c r="D1240" s="107"/>
      <c r="E1240" s="91"/>
      <c r="F1240" s="108"/>
      <c r="G1240" s="37"/>
      <c r="H1240" s="38"/>
      <c r="I1240" s="39"/>
      <c r="J1240" s="15"/>
    </row>
    <row r="1241" spans="1:10" ht="16.5" customHeight="1">
      <c r="A1241" s="1">
        <v>10</v>
      </c>
      <c r="B1241" s="45"/>
      <c r="C1241" s="22"/>
      <c r="D1241" s="103"/>
      <c r="E1241" s="104"/>
      <c r="F1241" s="105"/>
      <c r="G1241" s="24"/>
      <c r="H1241" s="25"/>
      <c r="I1241" s="26"/>
      <c r="J1241" s="15"/>
    </row>
    <row r="1242" spans="1:10" ht="16.5" customHeight="1">
      <c r="B1242" s="34"/>
      <c r="C1242" s="35"/>
      <c r="D1242" s="107"/>
      <c r="E1242" s="91"/>
      <c r="F1242" s="108"/>
      <c r="G1242" s="37"/>
      <c r="H1242" s="38"/>
      <c r="I1242" s="39"/>
      <c r="J1242" s="15"/>
    </row>
    <row r="1243" spans="1:10" ht="16.5" customHeight="1">
      <c r="A1243" s="1">
        <v>11</v>
      </c>
      <c r="B1243" s="45"/>
      <c r="C1243" s="22"/>
      <c r="D1243" s="103"/>
      <c r="E1243" s="104"/>
      <c r="F1243" s="105"/>
      <c r="G1243" s="24"/>
      <c r="H1243" s="25"/>
      <c r="I1243" s="26"/>
      <c r="J1243" s="15"/>
    </row>
    <row r="1244" spans="1:10" ht="16.5" customHeight="1">
      <c r="B1244" s="34"/>
      <c r="C1244" s="35"/>
      <c r="D1244" s="107"/>
      <c r="E1244" s="91"/>
      <c r="F1244" s="108"/>
      <c r="G1244" s="37"/>
      <c r="H1244" s="38"/>
      <c r="I1244" s="39"/>
      <c r="J1244" s="15"/>
    </row>
    <row r="1245" spans="1:10" ht="16.5" customHeight="1">
      <c r="A1245" s="1">
        <v>12</v>
      </c>
      <c r="B1245" s="45"/>
      <c r="C1245" s="22"/>
      <c r="D1245" s="103"/>
      <c r="E1245" s="104"/>
      <c r="F1245" s="105"/>
      <c r="G1245" s="24"/>
      <c r="H1245" s="25"/>
      <c r="I1245" s="26"/>
      <c r="J1245" s="15"/>
    </row>
    <row r="1246" spans="1:10" ht="16.5" customHeight="1">
      <c r="B1246" s="34"/>
      <c r="C1246" s="35"/>
      <c r="D1246" s="107"/>
      <c r="E1246" s="91"/>
      <c r="F1246" s="108"/>
      <c r="G1246" s="37"/>
      <c r="H1246" s="38"/>
      <c r="I1246" s="39"/>
      <c r="J1246" s="15"/>
    </row>
    <row r="1247" spans="1:10" ht="16.5" customHeight="1">
      <c r="A1247" s="1">
        <v>13</v>
      </c>
      <c r="B1247" s="45"/>
      <c r="C1247" s="22"/>
      <c r="D1247" s="103"/>
      <c r="E1247" s="104"/>
      <c r="F1247" s="105"/>
      <c r="G1247" s="24"/>
      <c r="H1247" s="25"/>
      <c r="I1247" s="26"/>
      <c r="J1247" s="15"/>
    </row>
    <row r="1248" spans="1:10" ht="16.5" customHeight="1">
      <c r="B1248" s="34"/>
      <c r="C1248" s="35"/>
      <c r="D1248" s="107"/>
      <c r="E1248" s="91"/>
      <c r="F1248" s="108"/>
      <c r="G1248" s="37"/>
      <c r="H1248" s="38"/>
      <c r="I1248" s="39"/>
      <c r="J1248" s="15"/>
    </row>
    <row r="1249" spans="1:10" ht="16.5" customHeight="1">
      <c r="A1249" s="1">
        <v>14</v>
      </c>
      <c r="B1249" s="45"/>
      <c r="C1249" s="23"/>
      <c r="D1249" s="103"/>
      <c r="E1249" s="104"/>
      <c r="F1249" s="105"/>
      <c r="G1249" s="24"/>
      <c r="H1249" s="25"/>
      <c r="I1249" s="26"/>
      <c r="J1249" s="15"/>
    </row>
    <row r="1250" spans="1:10" ht="16.5" customHeight="1">
      <c r="B1250" s="34"/>
      <c r="C1250" s="35"/>
      <c r="D1250" s="107"/>
      <c r="E1250" s="91"/>
      <c r="F1250" s="108"/>
      <c r="G1250" s="37"/>
      <c r="H1250" s="38"/>
      <c r="I1250" s="39"/>
      <c r="J1250" s="15"/>
    </row>
    <row r="1251" spans="1:10" ht="16.5" customHeight="1">
      <c r="A1251" s="1">
        <v>15</v>
      </c>
      <c r="B1251" s="45"/>
      <c r="C1251" s="22"/>
      <c r="D1251" s="103"/>
      <c r="E1251" s="104"/>
      <c r="F1251" s="105"/>
      <c r="G1251" s="24"/>
      <c r="H1251" s="25"/>
      <c r="I1251" s="26"/>
      <c r="J1251" s="15"/>
    </row>
    <row r="1252" spans="1:10" ht="16.5" customHeight="1">
      <c r="B1252" s="34"/>
      <c r="C1252" s="35"/>
      <c r="D1252" s="107"/>
      <c r="E1252" s="91"/>
      <c r="F1252" s="108"/>
      <c r="G1252" s="37"/>
      <c r="H1252" s="38"/>
      <c r="I1252" s="39"/>
      <c r="J1252" s="15"/>
    </row>
    <row r="1253" spans="1:10" ht="16.5" customHeight="1">
      <c r="A1253" s="1">
        <v>16</v>
      </c>
      <c r="B1253" s="130"/>
      <c r="C1253" s="53"/>
      <c r="D1253" s="119"/>
      <c r="E1253" s="93"/>
      <c r="F1253" s="77"/>
      <c r="G1253" s="54"/>
      <c r="H1253" s="55"/>
      <c r="I1253" s="66"/>
      <c r="J1253" s="15"/>
    </row>
  </sheetData>
  <mergeCells count="6">
    <mergeCell ref="B4:C4"/>
    <mergeCell ref="D4:D5"/>
    <mergeCell ref="E4:E5"/>
    <mergeCell ref="F4:F5"/>
    <mergeCell ref="I4:I5"/>
    <mergeCell ref="B5:C5"/>
  </mergeCells>
  <phoneticPr fontId="2"/>
  <pageMargins left="0.39370078740157483" right="0.39370078740157483" top="0.78740157480314965" bottom="0.39370078740157483" header="0.59055118110236227" footer="0"/>
  <pageSetup paperSize="9" scale="93" orientation="landscape" r:id="rId1"/>
  <headerFooter>
    <oddHeader>&amp;R№&amp;P　　　　</oddHeader>
  </headerFooter>
  <rowBreaks count="1" manualBreakCount="1">
    <brk id="37" min="1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4:J1285"/>
  <sheetViews>
    <sheetView view="pageBreakPreview" zoomScale="85" zoomScaleNormal="100" zoomScaleSheetLayoutView="85" workbookViewId="0">
      <selection activeCell="C6" sqref="C6"/>
    </sheetView>
  </sheetViews>
  <sheetFormatPr defaultRowHeight="11.65"/>
  <cols>
    <col min="1" max="1" width="3.19921875" style="1" customWidth="1"/>
    <col min="2" max="2" width="6.86328125" style="2" customWidth="1"/>
    <col min="3" max="3" width="27.46484375" style="3" customWidth="1"/>
    <col min="4" max="4" width="33.86328125" style="1" customWidth="1"/>
    <col min="5" max="5" width="9" style="85"/>
    <col min="6" max="6" width="9.33203125" style="158" customWidth="1"/>
    <col min="7" max="7" width="14.33203125" style="4" customWidth="1"/>
    <col min="8" max="8" width="16.6640625" style="1" customWidth="1"/>
    <col min="9" max="9" width="22.46484375" style="3" customWidth="1"/>
    <col min="10" max="10" width="3.796875" style="1" customWidth="1"/>
    <col min="11" max="11" width="5.46484375" style="1" customWidth="1"/>
    <col min="12" max="253" width="9" style="1"/>
    <col min="254" max="254" width="3.19921875" style="1" customWidth="1"/>
    <col min="255" max="255" width="6.86328125" style="1" customWidth="1"/>
    <col min="256" max="256" width="27.46484375" style="1" customWidth="1"/>
    <col min="257" max="257" width="33.86328125" style="1" customWidth="1"/>
    <col min="258" max="258" width="9" style="1"/>
    <col min="259" max="259" width="9.33203125" style="1" customWidth="1"/>
    <col min="260" max="260" width="14.33203125" style="1" customWidth="1"/>
    <col min="261" max="261" width="16.6640625" style="1" customWidth="1"/>
    <col min="262" max="262" width="22.46484375" style="1" customWidth="1"/>
    <col min="263" max="265" width="0" style="1" hidden="1" customWidth="1"/>
    <col min="266" max="266" width="3.796875" style="1" customWidth="1"/>
    <col min="267" max="267" width="5.46484375" style="1" customWidth="1"/>
    <col min="268" max="509" width="9" style="1"/>
    <col min="510" max="510" width="3.19921875" style="1" customWidth="1"/>
    <col min="511" max="511" width="6.86328125" style="1" customWidth="1"/>
    <col min="512" max="512" width="27.46484375" style="1" customWidth="1"/>
    <col min="513" max="513" width="33.86328125" style="1" customWidth="1"/>
    <col min="514" max="514" width="9" style="1"/>
    <col min="515" max="515" width="9.33203125" style="1" customWidth="1"/>
    <col min="516" max="516" width="14.33203125" style="1" customWidth="1"/>
    <col min="517" max="517" width="16.6640625" style="1" customWidth="1"/>
    <col min="518" max="518" width="22.46484375" style="1" customWidth="1"/>
    <col min="519" max="521" width="0" style="1" hidden="1" customWidth="1"/>
    <col min="522" max="522" width="3.796875" style="1" customWidth="1"/>
    <col min="523" max="523" width="5.46484375" style="1" customWidth="1"/>
    <col min="524" max="765" width="9" style="1"/>
    <col min="766" max="766" width="3.19921875" style="1" customWidth="1"/>
    <col min="767" max="767" width="6.86328125" style="1" customWidth="1"/>
    <col min="768" max="768" width="27.46484375" style="1" customWidth="1"/>
    <col min="769" max="769" width="33.86328125" style="1" customWidth="1"/>
    <col min="770" max="770" width="9" style="1"/>
    <col min="771" max="771" width="9.33203125" style="1" customWidth="1"/>
    <col min="772" max="772" width="14.33203125" style="1" customWidth="1"/>
    <col min="773" max="773" width="16.6640625" style="1" customWidth="1"/>
    <col min="774" max="774" width="22.46484375" style="1" customWidth="1"/>
    <col min="775" max="777" width="0" style="1" hidden="1" customWidth="1"/>
    <col min="778" max="778" width="3.796875" style="1" customWidth="1"/>
    <col min="779" max="779" width="5.46484375" style="1" customWidth="1"/>
    <col min="780" max="1021" width="9" style="1"/>
    <col min="1022" max="1022" width="3.19921875" style="1" customWidth="1"/>
    <col min="1023" max="1023" width="6.86328125" style="1" customWidth="1"/>
    <col min="1024" max="1024" width="27.46484375" style="1" customWidth="1"/>
    <col min="1025" max="1025" width="33.86328125" style="1" customWidth="1"/>
    <col min="1026" max="1026" width="9" style="1"/>
    <col min="1027" max="1027" width="9.33203125" style="1" customWidth="1"/>
    <col min="1028" max="1028" width="14.33203125" style="1" customWidth="1"/>
    <col min="1029" max="1029" width="16.6640625" style="1" customWidth="1"/>
    <col min="1030" max="1030" width="22.46484375" style="1" customWidth="1"/>
    <col min="1031" max="1033" width="0" style="1" hidden="1" customWidth="1"/>
    <col min="1034" max="1034" width="3.796875" style="1" customWidth="1"/>
    <col min="1035" max="1035" width="5.46484375" style="1" customWidth="1"/>
    <col min="1036" max="1277" width="9" style="1"/>
    <col min="1278" max="1278" width="3.19921875" style="1" customWidth="1"/>
    <col min="1279" max="1279" width="6.86328125" style="1" customWidth="1"/>
    <col min="1280" max="1280" width="27.46484375" style="1" customWidth="1"/>
    <col min="1281" max="1281" width="33.86328125" style="1" customWidth="1"/>
    <col min="1282" max="1282" width="9" style="1"/>
    <col min="1283" max="1283" width="9.33203125" style="1" customWidth="1"/>
    <col min="1284" max="1284" width="14.33203125" style="1" customWidth="1"/>
    <col min="1285" max="1285" width="16.6640625" style="1" customWidth="1"/>
    <col min="1286" max="1286" width="22.46484375" style="1" customWidth="1"/>
    <col min="1287" max="1289" width="0" style="1" hidden="1" customWidth="1"/>
    <col min="1290" max="1290" width="3.796875" style="1" customWidth="1"/>
    <col min="1291" max="1291" width="5.46484375" style="1" customWidth="1"/>
    <col min="1292" max="1533" width="9" style="1"/>
    <col min="1534" max="1534" width="3.19921875" style="1" customWidth="1"/>
    <col min="1535" max="1535" width="6.86328125" style="1" customWidth="1"/>
    <col min="1536" max="1536" width="27.46484375" style="1" customWidth="1"/>
    <col min="1537" max="1537" width="33.86328125" style="1" customWidth="1"/>
    <col min="1538" max="1538" width="9" style="1"/>
    <col min="1539" max="1539" width="9.33203125" style="1" customWidth="1"/>
    <col min="1540" max="1540" width="14.33203125" style="1" customWidth="1"/>
    <col min="1541" max="1541" width="16.6640625" style="1" customWidth="1"/>
    <col min="1542" max="1542" width="22.46484375" style="1" customWidth="1"/>
    <col min="1543" max="1545" width="0" style="1" hidden="1" customWidth="1"/>
    <col min="1546" max="1546" width="3.796875" style="1" customWidth="1"/>
    <col min="1547" max="1547" width="5.46484375" style="1" customWidth="1"/>
    <col min="1548" max="1789" width="9" style="1"/>
    <col min="1790" max="1790" width="3.19921875" style="1" customWidth="1"/>
    <col min="1791" max="1791" width="6.86328125" style="1" customWidth="1"/>
    <col min="1792" max="1792" width="27.46484375" style="1" customWidth="1"/>
    <col min="1793" max="1793" width="33.86328125" style="1" customWidth="1"/>
    <col min="1794" max="1794" width="9" style="1"/>
    <col min="1795" max="1795" width="9.33203125" style="1" customWidth="1"/>
    <col min="1796" max="1796" width="14.33203125" style="1" customWidth="1"/>
    <col min="1797" max="1797" width="16.6640625" style="1" customWidth="1"/>
    <col min="1798" max="1798" width="22.46484375" style="1" customWidth="1"/>
    <col min="1799" max="1801" width="0" style="1" hidden="1" customWidth="1"/>
    <col min="1802" max="1802" width="3.796875" style="1" customWidth="1"/>
    <col min="1803" max="1803" width="5.46484375" style="1" customWidth="1"/>
    <col min="1804" max="2045" width="9" style="1"/>
    <col min="2046" max="2046" width="3.19921875" style="1" customWidth="1"/>
    <col min="2047" max="2047" width="6.86328125" style="1" customWidth="1"/>
    <col min="2048" max="2048" width="27.46484375" style="1" customWidth="1"/>
    <col min="2049" max="2049" width="33.86328125" style="1" customWidth="1"/>
    <col min="2050" max="2050" width="9" style="1"/>
    <col min="2051" max="2051" width="9.33203125" style="1" customWidth="1"/>
    <col min="2052" max="2052" width="14.33203125" style="1" customWidth="1"/>
    <col min="2053" max="2053" width="16.6640625" style="1" customWidth="1"/>
    <col min="2054" max="2054" width="22.46484375" style="1" customWidth="1"/>
    <col min="2055" max="2057" width="0" style="1" hidden="1" customWidth="1"/>
    <col min="2058" max="2058" width="3.796875" style="1" customWidth="1"/>
    <col min="2059" max="2059" width="5.46484375" style="1" customWidth="1"/>
    <col min="2060" max="2301" width="9" style="1"/>
    <col min="2302" max="2302" width="3.19921875" style="1" customWidth="1"/>
    <col min="2303" max="2303" width="6.86328125" style="1" customWidth="1"/>
    <col min="2304" max="2304" width="27.46484375" style="1" customWidth="1"/>
    <col min="2305" max="2305" width="33.86328125" style="1" customWidth="1"/>
    <col min="2306" max="2306" width="9" style="1"/>
    <col min="2307" max="2307" width="9.33203125" style="1" customWidth="1"/>
    <col min="2308" max="2308" width="14.33203125" style="1" customWidth="1"/>
    <col min="2309" max="2309" width="16.6640625" style="1" customWidth="1"/>
    <col min="2310" max="2310" width="22.46484375" style="1" customWidth="1"/>
    <col min="2311" max="2313" width="0" style="1" hidden="1" customWidth="1"/>
    <col min="2314" max="2314" width="3.796875" style="1" customWidth="1"/>
    <col min="2315" max="2315" width="5.46484375" style="1" customWidth="1"/>
    <col min="2316" max="2557" width="9" style="1"/>
    <col min="2558" max="2558" width="3.19921875" style="1" customWidth="1"/>
    <col min="2559" max="2559" width="6.86328125" style="1" customWidth="1"/>
    <col min="2560" max="2560" width="27.46484375" style="1" customWidth="1"/>
    <col min="2561" max="2561" width="33.86328125" style="1" customWidth="1"/>
    <col min="2562" max="2562" width="9" style="1"/>
    <col min="2563" max="2563" width="9.33203125" style="1" customWidth="1"/>
    <col min="2564" max="2564" width="14.33203125" style="1" customWidth="1"/>
    <col min="2565" max="2565" width="16.6640625" style="1" customWidth="1"/>
    <col min="2566" max="2566" width="22.46484375" style="1" customWidth="1"/>
    <col min="2567" max="2569" width="0" style="1" hidden="1" customWidth="1"/>
    <col min="2570" max="2570" width="3.796875" style="1" customWidth="1"/>
    <col min="2571" max="2571" width="5.46484375" style="1" customWidth="1"/>
    <col min="2572" max="2813" width="9" style="1"/>
    <col min="2814" max="2814" width="3.19921875" style="1" customWidth="1"/>
    <col min="2815" max="2815" width="6.86328125" style="1" customWidth="1"/>
    <col min="2816" max="2816" width="27.46484375" style="1" customWidth="1"/>
    <col min="2817" max="2817" width="33.86328125" style="1" customWidth="1"/>
    <col min="2818" max="2818" width="9" style="1"/>
    <col min="2819" max="2819" width="9.33203125" style="1" customWidth="1"/>
    <col min="2820" max="2820" width="14.33203125" style="1" customWidth="1"/>
    <col min="2821" max="2821" width="16.6640625" style="1" customWidth="1"/>
    <col min="2822" max="2822" width="22.46484375" style="1" customWidth="1"/>
    <col min="2823" max="2825" width="0" style="1" hidden="1" customWidth="1"/>
    <col min="2826" max="2826" width="3.796875" style="1" customWidth="1"/>
    <col min="2827" max="2827" width="5.46484375" style="1" customWidth="1"/>
    <col min="2828" max="3069" width="9" style="1"/>
    <col min="3070" max="3070" width="3.19921875" style="1" customWidth="1"/>
    <col min="3071" max="3071" width="6.86328125" style="1" customWidth="1"/>
    <col min="3072" max="3072" width="27.46484375" style="1" customWidth="1"/>
    <col min="3073" max="3073" width="33.86328125" style="1" customWidth="1"/>
    <col min="3074" max="3074" width="9" style="1"/>
    <col min="3075" max="3075" width="9.33203125" style="1" customWidth="1"/>
    <col min="3076" max="3076" width="14.33203125" style="1" customWidth="1"/>
    <col min="3077" max="3077" width="16.6640625" style="1" customWidth="1"/>
    <col min="3078" max="3078" width="22.46484375" style="1" customWidth="1"/>
    <col min="3079" max="3081" width="0" style="1" hidden="1" customWidth="1"/>
    <col min="3082" max="3082" width="3.796875" style="1" customWidth="1"/>
    <col min="3083" max="3083" width="5.46484375" style="1" customWidth="1"/>
    <col min="3084" max="3325" width="9" style="1"/>
    <col min="3326" max="3326" width="3.19921875" style="1" customWidth="1"/>
    <col min="3327" max="3327" width="6.86328125" style="1" customWidth="1"/>
    <col min="3328" max="3328" width="27.46484375" style="1" customWidth="1"/>
    <col min="3329" max="3329" width="33.86328125" style="1" customWidth="1"/>
    <col min="3330" max="3330" width="9" style="1"/>
    <col min="3331" max="3331" width="9.33203125" style="1" customWidth="1"/>
    <col min="3332" max="3332" width="14.33203125" style="1" customWidth="1"/>
    <col min="3333" max="3333" width="16.6640625" style="1" customWidth="1"/>
    <col min="3334" max="3334" width="22.46484375" style="1" customWidth="1"/>
    <col min="3335" max="3337" width="0" style="1" hidden="1" customWidth="1"/>
    <col min="3338" max="3338" width="3.796875" style="1" customWidth="1"/>
    <col min="3339" max="3339" width="5.46484375" style="1" customWidth="1"/>
    <col min="3340" max="3581" width="9" style="1"/>
    <col min="3582" max="3582" width="3.19921875" style="1" customWidth="1"/>
    <col min="3583" max="3583" width="6.86328125" style="1" customWidth="1"/>
    <col min="3584" max="3584" width="27.46484375" style="1" customWidth="1"/>
    <col min="3585" max="3585" width="33.86328125" style="1" customWidth="1"/>
    <col min="3586" max="3586" width="9" style="1"/>
    <col min="3587" max="3587" width="9.33203125" style="1" customWidth="1"/>
    <col min="3588" max="3588" width="14.33203125" style="1" customWidth="1"/>
    <col min="3589" max="3589" width="16.6640625" style="1" customWidth="1"/>
    <col min="3590" max="3590" width="22.46484375" style="1" customWidth="1"/>
    <col min="3591" max="3593" width="0" style="1" hidden="1" customWidth="1"/>
    <col min="3594" max="3594" width="3.796875" style="1" customWidth="1"/>
    <col min="3595" max="3595" width="5.46484375" style="1" customWidth="1"/>
    <col min="3596" max="3837" width="9" style="1"/>
    <col min="3838" max="3838" width="3.19921875" style="1" customWidth="1"/>
    <col min="3839" max="3839" width="6.86328125" style="1" customWidth="1"/>
    <col min="3840" max="3840" width="27.46484375" style="1" customWidth="1"/>
    <col min="3841" max="3841" width="33.86328125" style="1" customWidth="1"/>
    <col min="3842" max="3842" width="9" style="1"/>
    <col min="3843" max="3843" width="9.33203125" style="1" customWidth="1"/>
    <col min="3844" max="3844" width="14.33203125" style="1" customWidth="1"/>
    <col min="3845" max="3845" width="16.6640625" style="1" customWidth="1"/>
    <col min="3846" max="3846" width="22.46484375" style="1" customWidth="1"/>
    <col min="3847" max="3849" width="0" style="1" hidden="1" customWidth="1"/>
    <col min="3850" max="3850" width="3.796875" style="1" customWidth="1"/>
    <col min="3851" max="3851" width="5.46484375" style="1" customWidth="1"/>
    <col min="3852" max="4093" width="9" style="1"/>
    <col min="4094" max="4094" width="3.19921875" style="1" customWidth="1"/>
    <col min="4095" max="4095" width="6.86328125" style="1" customWidth="1"/>
    <col min="4096" max="4096" width="27.46484375" style="1" customWidth="1"/>
    <col min="4097" max="4097" width="33.86328125" style="1" customWidth="1"/>
    <col min="4098" max="4098" width="9" style="1"/>
    <col min="4099" max="4099" width="9.33203125" style="1" customWidth="1"/>
    <col min="4100" max="4100" width="14.33203125" style="1" customWidth="1"/>
    <col min="4101" max="4101" width="16.6640625" style="1" customWidth="1"/>
    <col min="4102" max="4102" width="22.46484375" style="1" customWidth="1"/>
    <col min="4103" max="4105" width="0" style="1" hidden="1" customWidth="1"/>
    <col min="4106" max="4106" width="3.796875" style="1" customWidth="1"/>
    <col min="4107" max="4107" width="5.46484375" style="1" customWidth="1"/>
    <col min="4108" max="4349" width="9" style="1"/>
    <col min="4350" max="4350" width="3.19921875" style="1" customWidth="1"/>
    <col min="4351" max="4351" width="6.86328125" style="1" customWidth="1"/>
    <col min="4352" max="4352" width="27.46484375" style="1" customWidth="1"/>
    <col min="4353" max="4353" width="33.86328125" style="1" customWidth="1"/>
    <col min="4354" max="4354" width="9" style="1"/>
    <col min="4355" max="4355" width="9.33203125" style="1" customWidth="1"/>
    <col min="4356" max="4356" width="14.33203125" style="1" customWidth="1"/>
    <col min="4357" max="4357" width="16.6640625" style="1" customWidth="1"/>
    <col min="4358" max="4358" width="22.46484375" style="1" customWidth="1"/>
    <col min="4359" max="4361" width="0" style="1" hidden="1" customWidth="1"/>
    <col min="4362" max="4362" width="3.796875" style="1" customWidth="1"/>
    <col min="4363" max="4363" width="5.46484375" style="1" customWidth="1"/>
    <col min="4364" max="4605" width="9" style="1"/>
    <col min="4606" max="4606" width="3.19921875" style="1" customWidth="1"/>
    <col min="4607" max="4607" width="6.86328125" style="1" customWidth="1"/>
    <col min="4608" max="4608" width="27.46484375" style="1" customWidth="1"/>
    <col min="4609" max="4609" width="33.86328125" style="1" customWidth="1"/>
    <col min="4610" max="4610" width="9" style="1"/>
    <col min="4611" max="4611" width="9.33203125" style="1" customWidth="1"/>
    <col min="4612" max="4612" width="14.33203125" style="1" customWidth="1"/>
    <col min="4613" max="4613" width="16.6640625" style="1" customWidth="1"/>
    <col min="4614" max="4614" width="22.46484375" style="1" customWidth="1"/>
    <col min="4615" max="4617" width="0" style="1" hidden="1" customWidth="1"/>
    <col min="4618" max="4618" width="3.796875" style="1" customWidth="1"/>
    <col min="4619" max="4619" width="5.46484375" style="1" customWidth="1"/>
    <col min="4620" max="4861" width="9" style="1"/>
    <col min="4862" max="4862" width="3.19921875" style="1" customWidth="1"/>
    <col min="4863" max="4863" width="6.86328125" style="1" customWidth="1"/>
    <col min="4864" max="4864" width="27.46484375" style="1" customWidth="1"/>
    <col min="4865" max="4865" width="33.86328125" style="1" customWidth="1"/>
    <col min="4866" max="4866" width="9" style="1"/>
    <col min="4867" max="4867" width="9.33203125" style="1" customWidth="1"/>
    <col min="4868" max="4868" width="14.33203125" style="1" customWidth="1"/>
    <col min="4869" max="4869" width="16.6640625" style="1" customWidth="1"/>
    <col min="4870" max="4870" width="22.46484375" style="1" customWidth="1"/>
    <col min="4871" max="4873" width="0" style="1" hidden="1" customWidth="1"/>
    <col min="4874" max="4874" width="3.796875" style="1" customWidth="1"/>
    <col min="4875" max="4875" width="5.46484375" style="1" customWidth="1"/>
    <col min="4876" max="5117" width="9" style="1"/>
    <col min="5118" max="5118" width="3.19921875" style="1" customWidth="1"/>
    <col min="5119" max="5119" width="6.86328125" style="1" customWidth="1"/>
    <col min="5120" max="5120" width="27.46484375" style="1" customWidth="1"/>
    <col min="5121" max="5121" width="33.86328125" style="1" customWidth="1"/>
    <col min="5122" max="5122" width="9" style="1"/>
    <col min="5123" max="5123" width="9.33203125" style="1" customWidth="1"/>
    <col min="5124" max="5124" width="14.33203125" style="1" customWidth="1"/>
    <col min="5125" max="5125" width="16.6640625" style="1" customWidth="1"/>
    <col min="5126" max="5126" width="22.46484375" style="1" customWidth="1"/>
    <col min="5127" max="5129" width="0" style="1" hidden="1" customWidth="1"/>
    <col min="5130" max="5130" width="3.796875" style="1" customWidth="1"/>
    <col min="5131" max="5131" width="5.46484375" style="1" customWidth="1"/>
    <col min="5132" max="5373" width="9" style="1"/>
    <col min="5374" max="5374" width="3.19921875" style="1" customWidth="1"/>
    <col min="5375" max="5375" width="6.86328125" style="1" customWidth="1"/>
    <col min="5376" max="5376" width="27.46484375" style="1" customWidth="1"/>
    <col min="5377" max="5377" width="33.86328125" style="1" customWidth="1"/>
    <col min="5378" max="5378" width="9" style="1"/>
    <col min="5379" max="5379" width="9.33203125" style="1" customWidth="1"/>
    <col min="5380" max="5380" width="14.33203125" style="1" customWidth="1"/>
    <col min="5381" max="5381" width="16.6640625" style="1" customWidth="1"/>
    <col min="5382" max="5382" width="22.46484375" style="1" customWidth="1"/>
    <col min="5383" max="5385" width="0" style="1" hidden="1" customWidth="1"/>
    <col min="5386" max="5386" width="3.796875" style="1" customWidth="1"/>
    <col min="5387" max="5387" width="5.46484375" style="1" customWidth="1"/>
    <col min="5388" max="5629" width="9" style="1"/>
    <col min="5630" max="5630" width="3.19921875" style="1" customWidth="1"/>
    <col min="5631" max="5631" width="6.86328125" style="1" customWidth="1"/>
    <col min="5632" max="5632" width="27.46484375" style="1" customWidth="1"/>
    <col min="5633" max="5633" width="33.86328125" style="1" customWidth="1"/>
    <col min="5634" max="5634" width="9" style="1"/>
    <col min="5635" max="5635" width="9.33203125" style="1" customWidth="1"/>
    <col min="5636" max="5636" width="14.33203125" style="1" customWidth="1"/>
    <col min="5637" max="5637" width="16.6640625" style="1" customWidth="1"/>
    <col min="5638" max="5638" width="22.46484375" style="1" customWidth="1"/>
    <col min="5639" max="5641" width="0" style="1" hidden="1" customWidth="1"/>
    <col min="5642" max="5642" width="3.796875" style="1" customWidth="1"/>
    <col min="5643" max="5643" width="5.46484375" style="1" customWidth="1"/>
    <col min="5644" max="5885" width="9" style="1"/>
    <col min="5886" max="5886" width="3.19921875" style="1" customWidth="1"/>
    <col min="5887" max="5887" width="6.86328125" style="1" customWidth="1"/>
    <col min="5888" max="5888" width="27.46484375" style="1" customWidth="1"/>
    <col min="5889" max="5889" width="33.86328125" style="1" customWidth="1"/>
    <col min="5890" max="5890" width="9" style="1"/>
    <col min="5891" max="5891" width="9.33203125" style="1" customWidth="1"/>
    <col min="5892" max="5892" width="14.33203125" style="1" customWidth="1"/>
    <col min="5893" max="5893" width="16.6640625" style="1" customWidth="1"/>
    <col min="5894" max="5894" width="22.46484375" style="1" customWidth="1"/>
    <col min="5895" max="5897" width="0" style="1" hidden="1" customWidth="1"/>
    <col min="5898" max="5898" width="3.796875" style="1" customWidth="1"/>
    <col min="5899" max="5899" width="5.46484375" style="1" customWidth="1"/>
    <col min="5900" max="6141" width="9" style="1"/>
    <col min="6142" max="6142" width="3.19921875" style="1" customWidth="1"/>
    <col min="6143" max="6143" width="6.86328125" style="1" customWidth="1"/>
    <col min="6144" max="6144" width="27.46484375" style="1" customWidth="1"/>
    <col min="6145" max="6145" width="33.86328125" style="1" customWidth="1"/>
    <col min="6146" max="6146" width="9" style="1"/>
    <col min="6147" max="6147" width="9.33203125" style="1" customWidth="1"/>
    <col min="6148" max="6148" width="14.33203125" style="1" customWidth="1"/>
    <col min="6149" max="6149" width="16.6640625" style="1" customWidth="1"/>
    <col min="6150" max="6150" width="22.46484375" style="1" customWidth="1"/>
    <col min="6151" max="6153" width="0" style="1" hidden="1" customWidth="1"/>
    <col min="6154" max="6154" width="3.796875" style="1" customWidth="1"/>
    <col min="6155" max="6155" width="5.46484375" style="1" customWidth="1"/>
    <col min="6156" max="6397" width="9" style="1"/>
    <col min="6398" max="6398" width="3.19921875" style="1" customWidth="1"/>
    <col min="6399" max="6399" width="6.86328125" style="1" customWidth="1"/>
    <col min="6400" max="6400" width="27.46484375" style="1" customWidth="1"/>
    <col min="6401" max="6401" width="33.86328125" style="1" customWidth="1"/>
    <col min="6402" max="6402" width="9" style="1"/>
    <col min="6403" max="6403" width="9.33203125" style="1" customWidth="1"/>
    <col min="6404" max="6404" width="14.33203125" style="1" customWidth="1"/>
    <col min="6405" max="6405" width="16.6640625" style="1" customWidth="1"/>
    <col min="6406" max="6406" width="22.46484375" style="1" customWidth="1"/>
    <col min="6407" max="6409" width="0" style="1" hidden="1" customWidth="1"/>
    <col min="6410" max="6410" width="3.796875" style="1" customWidth="1"/>
    <col min="6411" max="6411" width="5.46484375" style="1" customWidth="1"/>
    <col min="6412" max="6653" width="9" style="1"/>
    <col min="6654" max="6654" width="3.19921875" style="1" customWidth="1"/>
    <col min="6655" max="6655" width="6.86328125" style="1" customWidth="1"/>
    <col min="6656" max="6656" width="27.46484375" style="1" customWidth="1"/>
    <col min="6657" max="6657" width="33.86328125" style="1" customWidth="1"/>
    <col min="6658" max="6658" width="9" style="1"/>
    <col min="6659" max="6659" width="9.33203125" style="1" customWidth="1"/>
    <col min="6660" max="6660" width="14.33203125" style="1" customWidth="1"/>
    <col min="6661" max="6661" width="16.6640625" style="1" customWidth="1"/>
    <col min="6662" max="6662" width="22.46484375" style="1" customWidth="1"/>
    <col min="6663" max="6665" width="0" style="1" hidden="1" customWidth="1"/>
    <col min="6666" max="6666" width="3.796875" style="1" customWidth="1"/>
    <col min="6667" max="6667" width="5.46484375" style="1" customWidth="1"/>
    <col min="6668" max="6909" width="9" style="1"/>
    <col min="6910" max="6910" width="3.19921875" style="1" customWidth="1"/>
    <col min="6911" max="6911" width="6.86328125" style="1" customWidth="1"/>
    <col min="6912" max="6912" width="27.46484375" style="1" customWidth="1"/>
    <col min="6913" max="6913" width="33.86328125" style="1" customWidth="1"/>
    <col min="6914" max="6914" width="9" style="1"/>
    <col min="6915" max="6915" width="9.33203125" style="1" customWidth="1"/>
    <col min="6916" max="6916" width="14.33203125" style="1" customWidth="1"/>
    <col min="6917" max="6917" width="16.6640625" style="1" customWidth="1"/>
    <col min="6918" max="6918" width="22.46484375" style="1" customWidth="1"/>
    <col min="6919" max="6921" width="0" style="1" hidden="1" customWidth="1"/>
    <col min="6922" max="6922" width="3.796875" style="1" customWidth="1"/>
    <col min="6923" max="6923" width="5.46484375" style="1" customWidth="1"/>
    <col min="6924" max="7165" width="9" style="1"/>
    <col min="7166" max="7166" width="3.19921875" style="1" customWidth="1"/>
    <col min="7167" max="7167" width="6.86328125" style="1" customWidth="1"/>
    <col min="7168" max="7168" width="27.46484375" style="1" customWidth="1"/>
    <col min="7169" max="7169" width="33.86328125" style="1" customWidth="1"/>
    <col min="7170" max="7170" width="9" style="1"/>
    <col min="7171" max="7171" width="9.33203125" style="1" customWidth="1"/>
    <col min="7172" max="7172" width="14.33203125" style="1" customWidth="1"/>
    <col min="7173" max="7173" width="16.6640625" style="1" customWidth="1"/>
    <col min="7174" max="7174" width="22.46484375" style="1" customWidth="1"/>
    <col min="7175" max="7177" width="0" style="1" hidden="1" customWidth="1"/>
    <col min="7178" max="7178" width="3.796875" style="1" customWidth="1"/>
    <col min="7179" max="7179" width="5.46484375" style="1" customWidth="1"/>
    <col min="7180" max="7421" width="9" style="1"/>
    <col min="7422" max="7422" width="3.19921875" style="1" customWidth="1"/>
    <col min="7423" max="7423" width="6.86328125" style="1" customWidth="1"/>
    <col min="7424" max="7424" width="27.46484375" style="1" customWidth="1"/>
    <col min="7425" max="7425" width="33.86328125" style="1" customWidth="1"/>
    <col min="7426" max="7426" width="9" style="1"/>
    <col min="7427" max="7427" width="9.33203125" style="1" customWidth="1"/>
    <col min="7428" max="7428" width="14.33203125" style="1" customWidth="1"/>
    <col min="7429" max="7429" width="16.6640625" style="1" customWidth="1"/>
    <col min="7430" max="7430" width="22.46484375" style="1" customWidth="1"/>
    <col min="7431" max="7433" width="0" style="1" hidden="1" customWidth="1"/>
    <col min="7434" max="7434" width="3.796875" style="1" customWidth="1"/>
    <col min="7435" max="7435" width="5.46484375" style="1" customWidth="1"/>
    <col min="7436" max="7677" width="9" style="1"/>
    <col min="7678" max="7678" width="3.19921875" style="1" customWidth="1"/>
    <col min="7679" max="7679" width="6.86328125" style="1" customWidth="1"/>
    <col min="7680" max="7680" width="27.46484375" style="1" customWidth="1"/>
    <col min="7681" max="7681" width="33.86328125" style="1" customWidth="1"/>
    <col min="7682" max="7682" width="9" style="1"/>
    <col min="7683" max="7683" width="9.33203125" style="1" customWidth="1"/>
    <col min="7684" max="7684" width="14.33203125" style="1" customWidth="1"/>
    <col min="7685" max="7685" width="16.6640625" style="1" customWidth="1"/>
    <col min="7686" max="7686" width="22.46484375" style="1" customWidth="1"/>
    <col min="7687" max="7689" width="0" style="1" hidden="1" customWidth="1"/>
    <col min="7690" max="7690" width="3.796875" style="1" customWidth="1"/>
    <col min="7691" max="7691" width="5.46484375" style="1" customWidth="1"/>
    <col min="7692" max="7933" width="9" style="1"/>
    <col min="7934" max="7934" width="3.19921875" style="1" customWidth="1"/>
    <col min="7935" max="7935" width="6.86328125" style="1" customWidth="1"/>
    <col min="7936" max="7936" width="27.46484375" style="1" customWidth="1"/>
    <col min="7937" max="7937" width="33.86328125" style="1" customWidth="1"/>
    <col min="7938" max="7938" width="9" style="1"/>
    <col min="7939" max="7939" width="9.33203125" style="1" customWidth="1"/>
    <col min="7940" max="7940" width="14.33203125" style="1" customWidth="1"/>
    <col min="7941" max="7941" width="16.6640625" style="1" customWidth="1"/>
    <col min="7942" max="7942" width="22.46484375" style="1" customWidth="1"/>
    <col min="7943" max="7945" width="0" style="1" hidden="1" customWidth="1"/>
    <col min="7946" max="7946" width="3.796875" style="1" customWidth="1"/>
    <col min="7947" max="7947" width="5.46484375" style="1" customWidth="1"/>
    <col min="7948" max="8189" width="9" style="1"/>
    <col min="8190" max="8190" width="3.19921875" style="1" customWidth="1"/>
    <col min="8191" max="8191" width="6.86328125" style="1" customWidth="1"/>
    <col min="8192" max="8192" width="27.46484375" style="1" customWidth="1"/>
    <col min="8193" max="8193" width="33.86328125" style="1" customWidth="1"/>
    <col min="8194" max="8194" width="9" style="1"/>
    <col min="8195" max="8195" width="9.33203125" style="1" customWidth="1"/>
    <col min="8196" max="8196" width="14.33203125" style="1" customWidth="1"/>
    <col min="8197" max="8197" width="16.6640625" style="1" customWidth="1"/>
    <col min="8198" max="8198" width="22.46484375" style="1" customWidth="1"/>
    <col min="8199" max="8201" width="0" style="1" hidden="1" customWidth="1"/>
    <col min="8202" max="8202" width="3.796875" style="1" customWidth="1"/>
    <col min="8203" max="8203" width="5.46484375" style="1" customWidth="1"/>
    <col min="8204" max="8445" width="9" style="1"/>
    <col min="8446" max="8446" width="3.19921875" style="1" customWidth="1"/>
    <col min="8447" max="8447" width="6.86328125" style="1" customWidth="1"/>
    <col min="8448" max="8448" width="27.46484375" style="1" customWidth="1"/>
    <col min="8449" max="8449" width="33.86328125" style="1" customWidth="1"/>
    <col min="8450" max="8450" width="9" style="1"/>
    <col min="8451" max="8451" width="9.33203125" style="1" customWidth="1"/>
    <col min="8452" max="8452" width="14.33203125" style="1" customWidth="1"/>
    <col min="8453" max="8453" width="16.6640625" style="1" customWidth="1"/>
    <col min="8454" max="8454" width="22.46484375" style="1" customWidth="1"/>
    <col min="8455" max="8457" width="0" style="1" hidden="1" customWidth="1"/>
    <col min="8458" max="8458" width="3.796875" style="1" customWidth="1"/>
    <col min="8459" max="8459" width="5.46484375" style="1" customWidth="1"/>
    <col min="8460" max="8701" width="9" style="1"/>
    <col min="8702" max="8702" width="3.19921875" style="1" customWidth="1"/>
    <col min="8703" max="8703" width="6.86328125" style="1" customWidth="1"/>
    <col min="8704" max="8704" width="27.46484375" style="1" customWidth="1"/>
    <col min="8705" max="8705" width="33.86328125" style="1" customWidth="1"/>
    <col min="8706" max="8706" width="9" style="1"/>
    <col min="8707" max="8707" width="9.33203125" style="1" customWidth="1"/>
    <col min="8708" max="8708" width="14.33203125" style="1" customWidth="1"/>
    <col min="8709" max="8709" width="16.6640625" style="1" customWidth="1"/>
    <col min="8710" max="8710" width="22.46484375" style="1" customWidth="1"/>
    <col min="8711" max="8713" width="0" style="1" hidden="1" customWidth="1"/>
    <col min="8714" max="8714" width="3.796875" style="1" customWidth="1"/>
    <col min="8715" max="8715" width="5.46484375" style="1" customWidth="1"/>
    <col min="8716" max="8957" width="9" style="1"/>
    <col min="8958" max="8958" width="3.19921875" style="1" customWidth="1"/>
    <col min="8959" max="8959" width="6.86328125" style="1" customWidth="1"/>
    <col min="8960" max="8960" width="27.46484375" style="1" customWidth="1"/>
    <col min="8961" max="8961" width="33.86328125" style="1" customWidth="1"/>
    <col min="8962" max="8962" width="9" style="1"/>
    <col min="8963" max="8963" width="9.33203125" style="1" customWidth="1"/>
    <col min="8964" max="8964" width="14.33203125" style="1" customWidth="1"/>
    <col min="8965" max="8965" width="16.6640625" style="1" customWidth="1"/>
    <col min="8966" max="8966" width="22.46484375" style="1" customWidth="1"/>
    <col min="8967" max="8969" width="0" style="1" hidden="1" customWidth="1"/>
    <col min="8970" max="8970" width="3.796875" style="1" customWidth="1"/>
    <col min="8971" max="8971" width="5.46484375" style="1" customWidth="1"/>
    <col min="8972" max="9213" width="9" style="1"/>
    <col min="9214" max="9214" width="3.19921875" style="1" customWidth="1"/>
    <col min="9215" max="9215" width="6.86328125" style="1" customWidth="1"/>
    <col min="9216" max="9216" width="27.46484375" style="1" customWidth="1"/>
    <col min="9217" max="9217" width="33.86328125" style="1" customWidth="1"/>
    <col min="9218" max="9218" width="9" style="1"/>
    <col min="9219" max="9219" width="9.33203125" style="1" customWidth="1"/>
    <col min="9220" max="9220" width="14.33203125" style="1" customWidth="1"/>
    <col min="9221" max="9221" width="16.6640625" style="1" customWidth="1"/>
    <col min="9222" max="9222" width="22.46484375" style="1" customWidth="1"/>
    <col min="9223" max="9225" width="0" style="1" hidden="1" customWidth="1"/>
    <col min="9226" max="9226" width="3.796875" style="1" customWidth="1"/>
    <col min="9227" max="9227" width="5.46484375" style="1" customWidth="1"/>
    <col min="9228" max="9469" width="9" style="1"/>
    <col min="9470" max="9470" width="3.19921875" style="1" customWidth="1"/>
    <col min="9471" max="9471" width="6.86328125" style="1" customWidth="1"/>
    <col min="9472" max="9472" width="27.46484375" style="1" customWidth="1"/>
    <col min="9473" max="9473" width="33.86328125" style="1" customWidth="1"/>
    <col min="9474" max="9474" width="9" style="1"/>
    <col min="9475" max="9475" width="9.33203125" style="1" customWidth="1"/>
    <col min="9476" max="9476" width="14.33203125" style="1" customWidth="1"/>
    <col min="9477" max="9477" width="16.6640625" style="1" customWidth="1"/>
    <col min="9478" max="9478" width="22.46484375" style="1" customWidth="1"/>
    <col min="9479" max="9481" width="0" style="1" hidden="1" customWidth="1"/>
    <col min="9482" max="9482" width="3.796875" style="1" customWidth="1"/>
    <col min="9483" max="9483" width="5.46484375" style="1" customWidth="1"/>
    <col min="9484" max="9725" width="9" style="1"/>
    <col min="9726" max="9726" width="3.19921875" style="1" customWidth="1"/>
    <col min="9727" max="9727" width="6.86328125" style="1" customWidth="1"/>
    <col min="9728" max="9728" width="27.46484375" style="1" customWidth="1"/>
    <col min="9729" max="9729" width="33.86328125" style="1" customWidth="1"/>
    <col min="9730" max="9730" width="9" style="1"/>
    <col min="9731" max="9731" width="9.33203125" style="1" customWidth="1"/>
    <col min="9732" max="9732" width="14.33203125" style="1" customWidth="1"/>
    <col min="9733" max="9733" width="16.6640625" style="1" customWidth="1"/>
    <col min="9734" max="9734" width="22.46484375" style="1" customWidth="1"/>
    <col min="9735" max="9737" width="0" style="1" hidden="1" customWidth="1"/>
    <col min="9738" max="9738" width="3.796875" style="1" customWidth="1"/>
    <col min="9739" max="9739" width="5.46484375" style="1" customWidth="1"/>
    <col min="9740" max="9981" width="9" style="1"/>
    <col min="9982" max="9982" width="3.19921875" style="1" customWidth="1"/>
    <col min="9983" max="9983" width="6.86328125" style="1" customWidth="1"/>
    <col min="9984" max="9984" width="27.46484375" style="1" customWidth="1"/>
    <col min="9985" max="9985" width="33.86328125" style="1" customWidth="1"/>
    <col min="9986" max="9986" width="9" style="1"/>
    <col min="9987" max="9987" width="9.33203125" style="1" customWidth="1"/>
    <col min="9988" max="9988" width="14.33203125" style="1" customWidth="1"/>
    <col min="9989" max="9989" width="16.6640625" style="1" customWidth="1"/>
    <col min="9990" max="9990" width="22.46484375" style="1" customWidth="1"/>
    <col min="9991" max="9993" width="0" style="1" hidden="1" customWidth="1"/>
    <col min="9994" max="9994" width="3.796875" style="1" customWidth="1"/>
    <col min="9995" max="9995" width="5.46484375" style="1" customWidth="1"/>
    <col min="9996" max="10237" width="9" style="1"/>
    <col min="10238" max="10238" width="3.19921875" style="1" customWidth="1"/>
    <col min="10239" max="10239" width="6.86328125" style="1" customWidth="1"/>
    <col min="10240" max="10240" width="27.46484375" style="1" customWidth="1"/>
    <col min="10241" max="10241" width="33.86328125" style="1" customWidth="1"/>
    <col min="10242" max="10242" width="9" style="1"/>
    <col min="10243" max="10243" width="9.33203125" style="1" customWidth="1"/>
    <col min="10244" max="10244" width="14.33203125" style="1" customWidth="1"/>
    <col min="10245" max="10245" width="16.6640625" style="1" customWidth="1"/>
    <col min="10246" max="10246" width="22.46484375" style="1" customWidth="1"/>
    <col min="10247" max="10249" width="0" style="1" hidden="1" customWidth="1"/>
    <col min="10250" max="10250" width="3.796875" style="1" customWidth="1"/>
    <col min="10251" max="10251" width="5.46484375" style="1" customWidth="1"/>
    <col min="10252" max="10493" width="9" style="1"/>
    <col min="10494" max="10494" width="3.19921875" style="1" customWidth="1"/>
    <col min="10495" max="10495" width="6.86328125" style="1" customWidth="1"/>
    <col min="10496" max="10496" width="27.46484375" style="1" customWidth="1"/>
    <col min="10497" max="10497" width="33.86328125" style="1" customWidth="1"/>
    <col min="10498" max="10498" width="9" style="1"/>
    <col min="10499" max="10499" width="9.33203125" style="1" customWidth="1"/>
    <col min="10500" max="10500" width="14.33203125" style="1" customWidth="1"/>
    <col min="10501" max="10501" width="16.6640625" style="1" customWidth="1"/>
    <col min="10502" max="10502" width="22.46484375" style="1" customWidth="1"/>
    <col min="10503" max="10505" width="0" style="1" hidden="1" customWidth="1"/>
    <col min="10506" max="10506" width="3.796875" style="1" customWidth="1"/>
    <col min="10507" max="10507" width="5.46484375" style="1" customWidth="1"/>
    <col min="10508" max="10749" width="9" style="1"/>
    <col min="10750" max="10750" width="3.19921875" style="1" customWidth="1"/>
    <col min="10751" max="10751" width="6.86328125" style="1" customWidth="1"/>
    <col min="10752" max="10752" width="27.46484375" style="1" customWidth="1"/>
    <col min="10753" max="10753" width="33.86328125" style="1" customWidth="1"/>
    <col min="10754" max="10754" width="9" style="1"/>
    <col min="10755" max="10755" width="9.33203125" style="1" customWidth="1"/>
    <col min="10756" max="10756" width="14.33203125" style="1" customWidth="1"/>
    <col min="10757" max="10757" width="16.6640625" style="1" customWidth="1"/>
    <col min="10758" max="10758" width="22.46484375" style="1" customWidth="1"/>
    <col min="10759" max="10761" width="0" style="1" hidden="1" customWidth="1"/>
    <col min="10762" max="10762" width="3.796875" style="1" customWidth="1"/>
    <col min="10763" max="10763" width="5.46484375" style="1" customWidth="1"/>
    <col min="10764" max="11005" width="9" style="1"/>
    <col min="11006" max="11006" width="3.19921875" style="1" customWidth="1"/>
    <col min="11007" max="11007" width="6.86328125" style="1" customWidth="1"/>
    <col min="11008" max="11008" width="27.46484375" style="1" customWidth="1"/>
    <col min="11009" max="11009" width="33.86328125" style="1" customWidth="1"/>
    <col min="11010" max="11010" width="9" style="1"/>
    <col min="11011" max="11011" width="9.33203125" style="1" customWidth="1"/>
    <col min="11012" max="11012" width="14.33203125" style="1" customWidth="1"/>
    <col min="11013" max="11013" width="16.6640625" style="1" customWidth="1"/>
    <col min="11014" max="11014" width="22.46484375" style="1" customWidth="1"/>
    <col min="11015" max="11017" width="0" style="1" hidden="1" customWidth="1"/>
    <col min="11018" max="11018" width="3.796875" style="1" customWidth="1"/>
    <col min="11019" max="11019" width="5.46484375" style="1" customWidth="1"/>
    <col min="11020" max="11261" width="9" style="1"/>
    <col min="11262" max="11262" width="3.19921875" style="1" customWidth="1"/>
    <col min="11263" max="11263" width="6.86328125" style="1" customWidth="1"/>
    <col min="11264" max="11264" width="27.46484375" style="1" customWidth="1"/>
    <col min="11265" max="11265" width="33.86328125" style="1" customWidth="1"/>
    <col min="11266" max="11266" width="9" style="1"/>
    <col min="11267" max="11267" width="9.33203125" style="1" customWidth="1"/>
    <col min="11268" max="11268" width="14.33203125" style="1" customWidth="1"/>
    <col min="11269" max="11269" width="16.6640625" style="1" customWidth="1"/>
    <col min="11270" max="11270" width="22.46484375" style="1" customWidth="1"/>
    <col min="11271" max="11273" width="0" style="1" hidden="1" customWidth="1"/>
    <col min="11274" max="11274" width="3.796875" style="1" customWidth="1"/>
    <col min="11275" max="11275" width="5.46484375" style="1" customWidth="1"/>
    <col min="11276" max="11517" width="9" style="1"/>
    <col min="11518" max="11518" width="3.19921875" style="1" customWidth="1"/>
    <col min="11519" max="11519" width="6.86328125" style="1" customWidth="1"/>
    <col min="11520" max="11520" width="27.46484375" style="1" customWidth="1"/>
    <col min="11521" max="11521" width="33.86328125" style="1" customWidth="1"/>
    <col min="11522" max="11522" width="9" style="1"/>
    <col min="11523" max="11523" width="9.33203125" style="1" customWidth="1"/>
    <col min="11524" max="11524" width="14.33203125" style="1" customWidth="1"/>
    <col min="11525" max="11525" width="16.6640625" style="1" customWidth="1"/>
    <col min="11526" max="11526" width="22.46484375" style="1" customWidth="1"/>
    <col min="11527" max="11529" width="0" style="1" hidden="1" customWidth="1"/>
    <col min="11530" max="11530" width="3.796875" style="1" customWidth="1"/>
    <col min="11531" max="11531" width="5.46484375" style="1" customWidth="1"/>
    <col min="11532" max="11773" width="9" style="1"/>
    <col min="11774" max="11774" width="3.19921875" style="1" customWidth="1"/>
    <col min="11775" max="11775" width="6.86328125" style="1" customWidth="1"/>
    <col min="11776" max="11776" width="27.46484375" style="1" customWidth="1"/>
    <col min="11777" max="11777" width="33.86328125" style="1" customWidth="1"/>
    <col min="11778" max="11778" width="9" style="1"/>
    <col min="11779" max="11779" width="9.33203125" style="1" customWidth="1"/>
    <col min="11780" max="11780" width="14.33203125" style="1" customWidth="1"/>
    <col min="11781" max="11781" width="16.6640625" style="1" customWidth="1"/>
    <col min="11782" max="11782" width="22.46484375" style="1" customWidth="1"/>
    <col min="11783" max="11785" width="0" style="1" hidden="1" customWidth="1"/>
    <col min="11786" max="11786" width="3.796875" style="1" customWidth="1"/>
    <col min="11787" max="11787" width="5.46484375" style="1" customWidth="1"/>
    <col min="11788" max="12029" width="9" style="1"/>
    <col min="12030" max="12030" width="3.19921875" style="1" customWidth="1"/>
    <col min="12031" max="12031" width="6.86328125" style="1" customWidth="1"/>
    <col min="12032" max="12032" width="27.46484375" style="1" customWidth="1"/>
    <col min="12033" max="12033" width="33.86328125" style="1" customWidth="1"/>
    <col min="12034" max="12034" width="9" style="1"/>
    <col min="12035" max="12035" width="9.33203125" style="1" customWidth="1"/>
    <col min="12036" max="12036" width="14.33203125" style="1" customWidth="1"/>
    <col min="12037" max="12037" width="16.6640625" style="1" customWidth="1"/>
    <col min="12038" max="12038" width="22.46484375" style="1" customWidth="1"/>
    <col min="12039" max="12041" width="0" style="1" hidden="1" customWidth="1"/>
    <col min="12042" max="12042" width="3.796875" style="1" customWidth="1"/>
    <col min="12043" max="12043" width="5.46484375" style="1" customWidth="1"/>
    <col min="12044" max="12285" width="9" style="1"/>
    <col min="12286" max="12286" width="3.19921875" style="1" customWidth="1"/>
    <col min="12287" max="12287" width="6.86328125" style="1" customWidth="1"/>
    <col min="12288" max="12288" width="27.46484375" style="1" customWidth="1"/>
    <col min="12289" max="12289" width="33.86328125" style="1" customWidth="1"/>
    <col min="12290" max="12290" width="9" style="1"/>
    <col min="12291" max="12291" width="9.33203125" style="1" customWidth="1"/>
    <col min="12292" max="12292" width="14.33203125" style="1" customWidth="1"/>
    <col min="12293" max="12293" width="16.6640625" style="1" customWidth="1"/>
    <col min="12294" max="12294" width="22.46484375" style="1" customWidth="1"/>
    <col min="12295" max="12297" width="0" style="1" hidden="1" customWidth="1"/>
    <col min="12298" max="12298" width="3.796875" style="1" customWidth="1"/>
    <col min="12299" max="12299" width="5.46484375" style="1" customWidth="1"/>
    <col min="12300" max="12541" width="9" style="1"/>
    <col min="12542" max="12542" width="3.19921875" style="1" customWidth="1"/>
    <col min="12543" max="12543" width="6.86328125" style="1" customWidth="1"/>
    <col min="12544" max="12544" width="27.46484375" style="1" customWidth="1"/>
    <col min="12545" max="12545" width="33.86328125" style="1" customWidth="1"/>
    <col min="12546" max="12546" width="9" style="1"/>
    <col min="12547" max="12547" width="9.33203125" style="1" customWidth="1"/>
    <col min="12548" max="12548" width="14.33203125" style="1" customWidth="1"/>
    <col min="12549" max="12549" width="16.6640625" style="1" customWidth="1"/>
    <col min="12550" max="12550" width="22.46484375" style="1" customWidth="1"/>
    <col min="12551" max="12553" width="0" style="1" hidden="1" customWidth="1"/>
    <col min="12554" max="12554" width="3.796875" style="1" customWidth="1"/>
    <col min="12555" max="12555" width="5.46484375" style="1" customWidth="1"/>
    <col min="12556" max="12797" width="9" style="1"/>
    <col min="12798" max="12798" width="3.19921875" style="1" customWidth="1"/>
    <col min="12799" max="12799" width="6.86328125" style="1" customWidth="1"/>
    <col min="12800" max="12800" width="27.46484375" style="1" customWidth="1"/>
    <col min="12801" max="12801" width="33.86328125" style="1" customWidth="1"/>
    <col min="12802" max="12802" width="9" style="1"/>
    <col min="12803" max="12803" width="9.33203125" style="1" customWidth="1"/>
    <col min="12804" max="12804" width="14.33203125" style="1" customWidth="1"/>
    <col min="12805" max="12805" width="16.6640625" style="1" customWidth="1"/>
    <col min="12806" max="12806" width="22.46484375" style="1" customWidth="1"/>
    <col min="12807" max="12809" width="0" style="1" hidden="1" customWidth="1"/>
    <col min="12810" max="12810" width="3.796875" style="1" customWidth="1"/>
    <col min="12811" max="12811" width="5.46484375" style="1" customWidth="1"/>
    <col min="12812" max="13053" width="9" style="1"/>
    <col min="13054" max="13054" width="3.19921875" style="1" customWidth="1"/>
    <col min="13055" max="13055" width="6.86328125" style="1" customWidth="1"/>
    <col min="13056" max="13056" width="27.46484375" style="1" customWidth="1"/>
    <col min="13057" max="13057" width="33.86328125" style="1" customWidth="1"/>
    <col min="13058" max="13058" width="9" style="1"/>
    <col min="13059" max="13059" width="9.33203125" style="1" customWidth="1"/>
    <col min="13060" max="13060" width="14.33203125" style="1" customWidth="1"/>
    <col min="13061" max="13061" width="16.6640625" style="1" customWidth="1"/>
    <col min="13062" max="13062" width="22.46484375" style="1" customWidth="1"/>
    <col min="13063" max="13065" width="0" style="1" hidden="1" customWidth="1"/>
    <col min="13066" max="13066" width="3.796875" style="1" customWidth="1"/>
    <col min="13067" max="13067" width="5.46484375" style="1" customWidth="1"/>
    <col min="13068" max="13309" width="9" style="1"/>
    <col min="13310" max="13310" width="3.19921875" style="1" customWidth="1"/>
    <col min="13311" max="13311" width="6.86328125" style="1" customWidth="1"/>
    <col min="13312" max="13312" width="27.46484375" style="1" customWidth="1"/>
    <col min="13313" max="13313" width="33.86328125" style="1" customWidth="1"/>
    <col min="13314" max="13314" width="9" style="1"/>
    <col min="13315" max="13315" width="9.33203125" style="1" customWidth="1"/>
    <col min="13316" max="13316" width="14.33203125" style="1" customWidth="1"/>
    <col min="13317" max="13317" width="16.6640625" style="1" customWidth="1"/>
    <col min="13318" max="13318" width="22.46484375" style="1" customWidth="1"/>
    <col min="13319" max="13321" width="0" style="1" hidden="1" customWidth="1"/>
    <col min="13322" max="13322" width="3.796875" style="1" customWidth="1"/>
    <col min="13323" max="13323" width="5.46484375" style="1" customWidth="1"/>
    <col min="13324" max="13565" width="9" style="1"/>
    <col min="13566" max="13566" width="3.19921875" style="1" customWidth="1"/>
    <col min="13567" max="13567" width="6.86328125" style="1" customWidth="1"/>
    <col min="13568" max="13568" width="27.46484375" style="1" customWidth="1"/>
    <col min="13569" max="13569" width="33.86328125" style="1" customWidth="1"/>
    <col min="13570" max="13570" width="9" style="1"/>
    <col min="13571" max="13571" width="9.33203125" style="1" customWidth="1"/>
    <col min="13572" max="13572" width="14.33203125" style="1" customWidth="1"/>
    <col min="13573" max="13573" width="16.6640625" style="1" customWidth="1"/>
    <col min="13574" max="13574" width="22.46484375" style="1" customWidth="1"/>
    <col min="13575" max="13577" width="0" style="1" hidden="1" customWidth="1"/>
    <col min="13578" max="13578" width="3.796875" style="1" customWidth="1"/>
    <col min="13579" max="13579" width="5.46484375" style="1" customWidth="1"/>
    <col min="13580" max="13821" width="9" style="1"/>
    <col min="13822" max="13822" width="3.19921875" style="1" customWidth="1"/>
    <col min="13823" max="13823" width="6.86328125" style="1" customWidth="1"/>
    <col min="13824" max="13824" width="27.46484375" style="1" customWidth="1"/>
    <col min="13825" max="13825" width="33.86328125" style="1" customWidth="1"/>
    <col min="13826" max="13826" width="9" style="1"/>
    <col min="13827" max="13827" width="9.33203125" style="1" customWidth="1"/>
    <col min="13828" max="13828" width="14.33203125" style="1" customWidth="1"/>
    <col min="13829" max="13829" width="16.6640625" style="1" customWidth="1"/>
    <col min="13830" max="13830" width="22.46484375" style="1" customWidth="1"/>
    <col min="13831" max="13833" width="0" style="1" hidden="1" customWidth="1"/>
    <col min="13834" max="13834" width="3.796875" style="1" customWidth="1"/>
    <col min="13835" max="13835" width="5.46484375" style="1" customWidth="1"/>
    <col min="13836" max="14077" width="9" style="1"/>
    <col min="14078" max="14078" width="3.19921875" style="1" customWidth="1"/>
    <col min="14079" max="14079" width="6.86328125" style="1" customWidth="1"/>
    <col min="14080" max="14080" width="27.46484375" style="1" customWidth="1"/>
    <col min="14081" max="14081" width="33.86328125" style="1" customWidth="1"/>
    <col min="14082" max="14082" width="9" style="1"/>
    <col min="14083" max="14083" width="9.33203125" style="1" customWidth="1"/>
    <col min="14084" max="14084" width="14.33203125" style="1" customWidth="1"/>
    <col min="14085" max="14085" width="16.6640625" style="1" customWidth="1"/>
    <col min="14086" max="14086" width="22.46484375" style="1" customWidth="1"/>
    <col min="14087" max="14089" width="0" style="1" hidden="1" customWidth="1"/>
    <col min="14090" max="14090" width="3.796875" style="1" customWidth="1"/>
    <col min="14091" max="14091" width="5.46484375" style="1" customWidth="1"/>
    <col min="14092" max="14333" width="9" style="1"/>
    <col min="14334" max="14334" width="3.19921875" style="1" customWidth="1"/>
    <col min="14335" max="14335" width="6.86328125" style="1" customWidth="1"/>
    <col min="14336" max="14336" width="27.46484375" style="1" customWidth="1"/>
    <col min="14337" max="14337" width="33.86328125" style="1" customWidth="1"/>
    <col min="14338" max="14338" width="9" style="1"/>
    <col min="14339" max="14339" width="9.33203125" style="1" customWidth="1"/>
    <col min="14340" max="14340" width="14.33203125" style="1" customWidth="1"/>
    <col min="14341" max="14341" width="16.6640625" style="1" customWidth="1"/>
    <col min="14342" max="14342" width="22.46484375" style="1" customWidth="1"/>
    <col min="14343" max="14345" width="0" style="1" hidden="1" customWidth="1"/>
    <col min="14346" max="14346" width="3.796875" style="1" customWidth="1"/>
    <col min="14347" max="14347" width="5.46484375" style="1" customWidth="1"/>
    <col min="14348" max="14589" width="9" style="1"/>
    <col min="14590" max="14590" width="3.19921875" style="1" customWidth="1"/>
    <col min="14591" max="14591" width="6.86328125" style="1" customWidth="1"/>
    <col min="14592" max="14592" width="27.46484375" style="1" customWidth="1"/>
    <col min="14593" max="14593" width="33.86328125" style="1" customWidth="1"/>
    <col min="14594" max="14594" width="9" style="1"/>
    <col min="14595" max="14595" width="9.33203125" style="1" customWidth="1"/>
    <col min="14596" max="14596" width="14.33203125" style="1" customWidth="1"/>
    <col min="14597" max="14597" width="16.6640625" style="1" customWidth="1"/>
    <col min="14598" max="14598" width="22.46484375" style="1" customWidth="1"/>
    <col min="14599" max="14601" width="0" style="1" hidden="1" customWidth="1"/>
    <col min="14602" max="14602" width="3.796875" style="1" customWidth="1"/>
    <col min="14603" max="14603" width="5.46484375" style="1" customWidth="1"/>
    <col min="14604" max="14845" width="9" style="1"/>
    <col min="14846" max="14846" width="3.19921875" style="1" customWidth="1"/>
    <col min="14847" max="14847" width="6.86328125" style="1" customWidth="1"/>
    <col min="14848" max="14848" width="27.46484375" style="1" customWidth="1"/>
    <col min="14849" max="14849" width="33.86328125" style="1" customWidth="1"/>
    <col min="14850" max="14850" width="9" style="1"/>
    <col min="14851" max="14851" width="9.33203125" style="1" customWidth="1"/>
    <col min="14852" max="14852" width="14.33203125" style="1" customWidth="1"/>
    <col min="14853" max="14853" width="16.6640625" style="1" customWidth="1"/>
    <col min="14854" max="14854" width="22.46484375" style="1" customWidth="1"/>
    <col min="14855" max="14857" width="0" style="1" hidden="1" customWidth="1"/>
    <col min="14858" max="14858" width="3.796875" style="1" customWidth="1"/>
    <col min="14859" max="14859" width="5.46484375" style="1" customWidth="1"/>
    <col min="14860" max="15101" width="9" style="1"/>
    <col min="15102" max="15102" width="3.19921875" style="1" customWidth="1"/>
    <col min="15103" max="15103" width="6.86328125" style="1" customWidth="1"/>
    <col min="15104" max="15104" width="27.46484375" style="1" customWidth="1"/>
    <col min="15105" max="15105" width="33.86328125" style="1" customWidth="1"/>
    <col min="15106" max="15106" width="9" style="1"/>
    <col min="15107" max="15107" width="9.33203125" style="1" customWidth="1"/>
    <col min="15108" max="15108" width="14.33203125" style="1" customWidth="1"/>
    <col min="15109" max="15109" width="16.6640625" style="1" customWidth="1"/>
    <col min="15110" max="15110" width="22.46484375" style="1" customWidth="1"/>
    <col min="15111" max="15113" width="0" style="1" hidden="1" customWidth="1"/>
    <col min="15114" max="15114" width="3.796875" style="1" customWidth="1"/>
    <col min="15115" max="15115" width="5.46484375" style="1" customWidth="1"/>
    <col min="15116" max="15357" width="9" style="1"/>
    <col min="15358" max="15358" width="3.19921875" style="1" customWidth="1"/>
    <col min="15359" max="15359" width="6.86328125" style="1" customWidth="1"/>
    <col min="15360" max="15360" width="27.46484375" style="1" customWidth="1"/>
    <col min="15361" max="15361" width="33.86328125" style="1" customWidth="1"/>
    <col min="15362" max="15362" width="9" style="1"/>
    <col min="15363" max="15363" width="9.33203125" style="1" customWidth="1"/>
    <col min="15364" max="15364" width="14.33203125" style="1" customWidth="1"/>
    <col min="15365" max="15365" width="16.6640625" style="1" customWidth="1"/>
    <col min="15366" max="15366" width="22.46484375" style="1" customWidth="1"/>
    <col min="15367" max="15369" width="0" style="1" hidden="1" customWidth="1"/>
    <col min="15370" max="15370" width="3.796875" style="1" customWidth="1"/>
    <col min="15371" max="15371" width="5.46484375" style="1" customWidth="1"/>
    <col min="15372" max="15613" width="9" style="1"/>
    <col min="15614" max="15614" width="3.19921875" style="1" customWidth="1"/>
    <col min="15615" max="15615" width="6.86328125" style="1" customWidth="1"/>
    <col min="15616" max="15616" width="27.46484375" style="1" customWidth="1"/>
    <col min="15617" max="15617" width="33.86328125" style="1" customWidth="1"/>
    <col min="15618" max="15618" width="9" style="1"/>
    <col min="15619" max="15619" width="9.33203125" style="1" customWidth="1"/>
    <col min="15620" max="15620" width="14.33203125" style="1" customWidth="1"/>
    <col min="15621" max="15621" width="16.6640625" style="1" customWidth="1"/>
    <col min="15622" max="15622" width="22.46484375" style="1" customWidth="1"/>
    <col min="15623" max="15625" width="0" style="1" hidden="1" customWidth="1"/>
    <col min="15626" max="15626" width="3.796875" style="1" customWidth="1"/>
    <col min="15627" max="15627" width="5.46484375" style="1" customWidth="1"/>
    <col min="15628" max="15869" width="9" style="1"/>
    <col min="15870" max="15870" width="3.19921875" style="1" customWidth="1"/>
    <col min="15871" max="15871" width="6.86328125" style="1" customWidth="1"/>
    <col min="15872" max="15872" width="27.46484375" style="1" customWidth="1"/>
    <col min="15873" max="15873" width="33.86328125" style="1" customWidth="1"/>
    <col min="15874" max="15874" width="9" style="1"/>
    <col min="15875" max="15875" width="9.33203125" style="1" customWidth="1"/>
    <col min="15876" max="15876" width="14.33203125" style="1" customWidth="1"/>
    <col min="15877" max="15877" width="16.6640625" style="1" customWidth="1"/>
    <col min="15878" max="15878" width="22.46484375" style="1" customWidth="1"/>
    <col min="15879" max="15881" width="0" style="1" hidden="1" customWidth="1"/>
    <col min="15882" max="15882" width="3.796875" style="1" customWidth="1"/>
    <col min="15883" max="15883" width="5.46484375" style="1" customWidth="1"/>
    <col min="15884" max="16125" width="9" style="1"/>
    <col min="16126" max="16126" width="3.19921875" style="1" customWidth="1"/>
    <col min="16127" max="16127" width="6.86328125" style="1" customWidth="1"/>
    <col min="16128" max="16128" width="27.46484375" style="1" customWidth="1"/>
    <col min="16129" max="16129" width="33.86328125" style="1" customWidth="1"/>
    <col min="16130" max="16130" width="9" style="1"/>
    <col min="16131" max="16131" width="9.33203125" style="1" customWidth="1"/>
    <col min="16132" max="16132" width="14.33203125" style="1" customWidth="1"/>
    <col min="16133" max="16133" width="16.6640625" style="1" customWidth="1"/>
    <col min="16134" max="16134" width="22.46484375" style="1" customWidth="1"/>
    <col min="16135" max="16137" width="0" style="1" hidden="1" customWidth="1"/>
    <col min="16138" max="16138" width="3.796875" style="1" customWidth="1"/>
    <col min="16139" max="16139" width="5.46484375" style="1" customWidth="1"/>
    <col min="16140" max="16384" width="9" style="1"/>
  </cols>
  <sheetData>
    <row r="4" spans="1:10" s="2" customFormat="1" ht="15.75" customHeight="1">
      <c r="B4" s="200" t="s">
        <v>0</v>
      </c>
      <c r="C4" s="201"/>
      <c r="D4" s="201" t="s">
        <v>11</v>
      </c>
      <c r="E4" s="203" t="s">
        <v>1</v>
      </c>
      <c r="F4" s="201" t="s">
        <v>2</v>
      </c>
      <c r="G4" s="73" t="s">
        <v>3</v>
      </c>
      <c r="H4" s="74" t="s">
        <v>4</v>
      </c>
      <c r="I4" s="196" t="s">
        <v>5</v>
      </c>
      <c r="J4" s="76"/>
    </row>
    <row r="5" spans="1:10" s="2" customFormat="1" ht="15.75" customHeight="1">
      <c r="B5" s="198" t="s">
        <v>7</v>
      </c>
      <c r="C5" s="199"/>
      <c r="D5" s="202"/>
      <c r="E5" s="204"/>
      <c r="F5" s="202"/>
      <c r="G5" s="78" t="s">
        <v>8</v>
      </c>
      <c r="H5" s="79" t="s">
        <v>9</v>
      </c>
      <c r="I5" s="197"/>
      <c r="J5" s="76"/>
    </row>
    <row r="6" spans="1:10" ht="16.5" customHeight="1">
      <c r="B6" s="7"/>
      <c r="C6" s="8"/>
      <c r="D6" s="99"/>
      <c r="E6" s="87"/>
      <c r="F6" s="154"/>
      <c r="G6" s="10"/>
      <c r="H6" s="11"/>
      <c r="I6" s="12"/>
      <c r="J6" s="15"/>
    </row>
    <row r="7" spans="1:10" ht="16.5" customHeight="1">
      <c r="A7" s="1">
        <v>1</v>
      </c>
      <c r="B7" s="21"/>
      <c r="C7" s="89" t="s">
        <v>795</v>
      </c>
      <c r="D7" s="103"/>
      <c r="E7" s="104"/>
      <c r="F7" s="155"/>
      <c r="G7" s="24"/>
      <c r="H7" s="25"/>
      <c r="I7" s="26"/>
      <c r="J7" s="15"/>
    </row>
    <row r="8" spans="1:10" ht="16.5" customHeight="1">
      <c r="B8" s="34"/>
      <c r="C8" s="35"/>
      <c r="D8" s="107"/>
      <c r="E8" s="91"/>
      <c r="F8" s="156"/>
      <c r="G8" s="37"/>
      <c r="H8" s="38"/>
      <c r="I8" s="39"/>
      <c r="J8" s="15"/>
    </row>
    <row r="9" spans="1:10" ht="16.5" customHeight="1">
      <c r="A9" s="1">
        <v>2</v>
      </c>
      <c r="B9" s="45"/>
      <c r="C9" s="22"/>
      <c r="D9" s="103"/>
      <c r="E9" s="104"/>
      <c r="F9" s="155"/>
      <c r="G9" s="24"/>
      <c r="H9" s="25"/>
      <c r="I9" s="26"/>
      <c r="J9" s="15"/>
    </row>
    <row r="10" spans="1:10" ht="16.5" customHeight="1">
      <c r="B10" s="34"/>
      <c r="C10" s="35"/>
      <c r="D10" s="35"/>
      <c r="E10" s="64"/>
      <c r="F10" s="156"/>
      <c r="G10" s="37"/>
      <c r="H10" s="38"/>
      <c r="I10" s="39"/>
      <c r="J10" s="15"/>
    </row>
    <row r="11" spans="1:10" ht="16.5" customHeight="1">
      <c r="A11" s="1">
        <v>3</v>
      </c>
      <c r="B11" s="45"/>
      <c r="C11" s="89" t="s">
        <v>583</v>
      </c>
      <c r="D11" s="22"/>
      <c r="E11" s="63"/>
      <c r="F11" s="155"/>
      <c r="G11" s="24"/>
      <c r="H11" s="25"/>
      <c r="I11" s="26"/>
      <c r="J11" s="15"/>
    </row>
    <row r="12" spans="1:10" ht="16.5" customHeight="1">
      <c r="B12" s="34"/>
      <c r="C12" s="35"/>
      <c r="D12" s="35"/>
      <c r="E12" s="64"/>
      <c r="F12" s="156"/>
      <c r="G12" s="37"/>
      <c r="H12" s="38"/>
      <c r="I12" s="39"/>
      <c r="J12" s="15"/>
    </row>
    <row r="13" spans="1:10" ht="16.5" customHeight="1">
      <c r="A13" s="1">
        <v>4</v>
      </c>
      <c r="B13" s="45"/>
      <c r="C13" s="22"/>
      <c r="D13" s="22"/>
      <c r="E13" s="63"/>
      <c r="F13" s="155"/>
      <c r="G13" s="24"/>
      <c r="H13" s="25"/>
      <c r="I13" s="26"/>
      <c r="J13" s="15"/>
    </row>
    <row r="14" spans="1:10" ht="16.5" customHeight="1">
      <c r="B14" s="34"/>
      <c r="C14" s="35"/>
      <c r="D14" s="35"/>
      <c r="E14" s="64"/>
      <c r="F14" s="156"/>
      <c r="G14" s="37"/>
      <c r="H14" s="38"/>
      <c r="I14" s="39"/>
      <c r="J14" s="15"/>
    </row>
    <row r="15" spans="1:10" ht="16.5" customHeight="1">
      <c r="A15" s="1">
        <v>5</v>
      </c>
      <c r="B15" s="45"/>
      <c r="C15" s="22" t="s">
        <v>796</v>
      </c>
      <c r="D15" s="22" t="s">
        <v>797</v>
      </c>
      <c r="E15" s="63">
        <v>100</v>
      </c>
      <c r="F15" s="155" t="s">
        <v>104</v>
      </c>
      <c r="G15" s="24"/>
      <c r="H15" s="25"/>
      <c r="I15" s="26"/>
      <c r="J15" s="15"/>
    </row>
    <row r="16" spans="1:10" ht="16.5" customHeight="1">
      <c r="B16" s="34"/>
      <c r="C16" s="35"/>
      <c r="D16" s="35"/>
      <c r="E16" s="64"/>
      <c r="F16" s="156"/>
      <c r="G16" s="37"/>
      <c r="H16" s="38"/>
      <c r="I16" s="39"/>
      <c r="J16" s="15"/>
    </row>
    <row r="17" spans="1:10" ht="16.5" customHeight="1">
      <c r="A17" s="1">
        <v>6</v>
      </c>
      <c r="B17" s="45"/>
      <c r="C17" s="22" t="s">
        <v>798</v>
      </c>
      <c r="D17" s="22" t="s">
        <v>799</v>
      </c>
      <c r="E17" s="63">
        <v>56</v>
      </c>
      <c r="F17" s="155" t="s">
        <v>104</v>
      </c>
      <c r="G17" s="24"/>
      <c r="H17" s="25"/>
      <c r="I17" s="26"/>
      <c r="J17" s="15"/>
    </row>
    <row r="18" spans="1:10" ht="16.5" customHeight="1">
      <c r="B18" s="34"/>
      <c r="C18" s="35"/>
      <c r="D18" s="35"/>
      <c r="E18" s="64"/>
      <c r="F18" s="156"/>
      <c r="G18" s="37"/>
      <c r="H18" s="38"/>
      <c r="I18" s="39"/>
      <c r="J18" s="15"/>
    </row>
    <row r="19" spans="1:10" ht="16.5" customHeight="1">
      <c r="A19" s="1">
        <v>7</v>
      </c>
      <c r="B19" s="45"/>
      <c r="C19" s="22" t="s">
        <v>800</v>
      </c>
      <c r="D19" s="22" t="s">
        <v>801</v>
      </c>
      <c r="E19" s="63">
        <v>44</v>
      </c>
      <c r="F19" s="155" t="s">
        <v>104</v>
      </c>
      <c r="G19" s="24"/>
      <c r="H19" s="25"/>
      <c r="I19" s="26"/>
      <c r="J19" s="15"/>
    </row>
    <row r="20" spans="1:10" ht="16.5" customHeight="1">
      <c r="B20" s="34"/>
      <c r="C20" s="35"/>
      <c r="D20" s="35"/>
      <c r="E20" s="64"/>
      <c r="F20" s="156"/>
      <c r="G20" s="37"/>
      <c r="H20" s="38"/>
      <c r="I20" s="39"/>
      <c r="J20" s="15"/>
    </row>
    <row r="21" spans="1:10" ht="16.5" customHeight="1">
      <c r="A21" s="1">
        <v>8</v>
      </c>
      <c r="B21" s="45"/>
      <c r="C21" s="22"/>
      <c r="D21" s="22"/>
      <c r="E21" s="63"/>
      <c r="F21" s="155"/>
      <c r="G21" s="24"/>
      <c r="H21" s="25"/>
      <c r="I21" s="26"/>
      <c r="J21" s="15"/>
    </row>
    <row r="22" spans="1:10" ht="16.5" customHeight="1">
      <c r="B22" s="34"/>
      <c r="C22" s="35"/>
      <c r="D22" s="35"/>
      <c r="E22" s="64"/>
      <c r="F22" s="156"/>
      <c r="G22" s="37"/>
      <c r="H22" s="38"/>
      <c r="I22" s="39"/>
      <c r="J22" s="15"/>
    </row>
    <row r="23" spans="1:10" ht="16.5" customHeight="1">
      <c r="A23" s="1">
        <v>9</v>
      </c>
      <c r="B23" s="45"/>
      <c r="C23" s="22"/>
      <c r="D23" s="22"/>
      <c r="E23" s="63"/>
      <c r="F23" s="155"/>
      <c r="G23" s="24"/>
      <c r="H23" s="25"/>
      <c r="I23" s="26"/>
      <c r="J23" s="15"/>
    </row>
    <row r="24" spans="1:10" ht="16.5" customHeight="1">
      <c r="B24" s="34"/>
      <c r="C24" s="35"/>
      <c r="D24" s="35"/>
      <c r="E24" s="64"/>
      <c r="F24" s="156"/>
      <c r="G24" s="37"/>
      <c r="H24" s="38"/>
      <c r="I24" s="39"/>
      <c r="J24" s="15"/>
    </row>
    <row r="25" spans="1:10" ht="16.5" customHeight="1">
      <c r="A25" s="1">
        <v>10</v>
      </c>
      <c r="B25" s="45"/>
      <c r="C25" s="22"/>
      <c r="D25" s="22"/>
      <c r="E25" s="63"/>
      <c r="F25" s="155"/>
      <c r="G25" s="24"/>
      <c r="H25" s="25"/>
      <c r="I25" s="26"/>
      <c r="J25" s="15"/>
    </row>
    <row r="26" spans="1:10" ht="16.5" customHeight="1">
      <c r="B26" s="34"/>
      <c r="C26" s="35"/>
      <c r="D26" s="35"/>
      <c r="E26" s="64"/>
      <c r="F26" s="156"/>
      <c r="G26" s="37"/>
      <c r="H26" s="38"/>
      <c r="I26" s="39"/>
      <c r="J26" s="15"/>
    </row>
    <row r="27" spans="1:10" ht="16.5" customHeight="1">
      <c r="A27" s="1">
        <v>11</v>
      </c>
      <c r="B27" s="45"/>
      <c r="C27" s="22"/>
      <c r="D27" s="22"/>
      <c r="E27" s="63"/>
      <c r="F27" s="155"/>
      <c r="G27" s="24"/>
      <c r="H27" s="25"/>
      <c r="I27" s="26"/>
      <c r="J27" s="15"/>
    </row>
    <row r="28" spans="1:10" ht="16.5" customHeight="1">
      <c r="B28" s="34"/>
      <c r="C28" s="35"/>
      <c r="D28" s="107"/>
      <c r="E28" s="91"/>
      <c r="F28" s="156"/>
      <c r="G28" s="37"/>
      <c r="H28" s="38"/>
      <c r="I28" s="39"/>
      <c r="J28" s="15"/>
    </row>
    <row r="29" spans="1:10" ht="16.5" customHeight="1">
      <c r="A29" s="1">
        <v>12</v>
      </c>
      <c r="B29" s="45"/>
      <c r="C29" s="22"/>
      <c r="D29" s="103"/>
      <c r="E29" s="104"/>
      <c r="F29" s="155"/>
      <c r="G29" s="24"/>
      <c r="H29" s="25"/>
      <c r="I29" s="26"/>
      <c r="J29" s="15"/>
    </row>
    <row r="30" spans="1:10" ht="16.5" customHeight="1">
      <c r="B30" s="34"/>
      <c r="C30" s="35"/>
      <c r="D30" s="107"/>
      <c r="E30" s="91"/>
      <c r="F30" s="156"/>
      <c r="G30" s="37"/>
      <c r="H30" s="38"/>
      <c r="I30" s="39"/>
      <c r="J30" s="15"/>
    </row>
    <row r="31" spans="1:10" ht="16.5" customHeight="1">
      <c r="A31" s="1">
        <v>13</v>
      </c>
      <c r="B31" s="45"/>
      <c r="C31" s="22"/>
      <c r="D31" s="103"/>
      <c r="E31" s="104"/>
      <c r="F31" s="155"/>
      <c r="G31" s="24"/>
      <c r="H31" s="25"/>
      <c r="I31" s="26"/>
      <c r="J31" s="15"/>
    </row>
    <row r="32" spans="1:10" ht="16.5" customHeight="1">
      <c r="B32" s="34"/>
      <c r="C32" s="35"/>
      <c r="D32" s="107"/>
      <c r="E32" s="91"/>
      <c r="F32" s="156"/>
      <c r="G32" s="37"/>
      <c r="H32" s="38"/>
      <c r="I32" s="39"/>
      <c r="J32" s="15"/>
    </row>
    <row r="33" spans="1:10" ht="16.5" customHeight="1">
      <c r="A33" s="1">
        <v>14</v>
      </c>
      <c r="B33" s="45"/>
      <c r="C33" s="23"/>
      <c r="D33" s="103"/>
      <c r="E33" s="104"/>
      <c r="F33" s="155"/>
      <c r="G33" s="24"/>
      <c r="H33" s="25"/>
      <c r="I33" s="26"/>
      <c r="J33" s="15"/>
    </row>
    <row r="34" spans="1:10" ht="16.5" customHeight="1">
      <c r="B34" s="34"/>
      <c r="C34" s="35"/>
      <c r="D34" s="107"/>
      <c r="E34" s="91"/>
      <c r="F34" s="156"/>
      <c r="G34" s="37"/>
      <c r="H34" s="38"/>
      <c r="I34" s="39"/>
      <c r="J34" s="15"/>
    </row>
    <row r="35" spans="1:10" ht="16.5" customHeight="1">
      <c r="A35" s="1">
        <v>15</v>
      </c>
      <c r="B35" s="45"/>
      <c r="C35" s="22"/>
      <c r="D35" s="103"/>
      <c r="E35" s="104"/>
      <c r="F35" s="155"/>
      <c r="G35" s="24"/>
      <c r="H35" s="25"/>
      <c r="I35" s="26"/>
      <c r="J35" s="15"/>
    </row>
    <row r="36" spans="1:10" ht="16.5" customHeight="1">
      <c r="B36" s="34"/>
      <c r="C36" s="35"/>
      <c r="D36" s="107"/>
      <c r="E36" s="91"/>
      <c r="F36" s="156"/>
      <c r="G36" s="37"/>
      <c r="H36" s="38"/>
      <c r="I36" s="39"/>
      <c r="J36" s="15"/>
    </row>
    <row r="37" spans="1:10" ht="16.5" customHeight="1">
      <c r="A37" s="1">
        <v>16</v>
      </c>
      <c r="B37" s="130"/>
      <c r="C37" s="53" t="s">
        <v>402</v>
      </c>
      <c r="D37" s="119"/>
      <c r="E37" s="93"/>
      <c r="F37" s="157"/>
      <c r="G37" s="54"/>
      <c r="H37" s="55"/>
      <c r="I37" s="66"/>
      <c r="J37" s="15"/>
    </row>
    <row r="38" spans="1:10" ht="16.5" customHeight="1">
      <c r="B38" s="7"/>
      <c r="C38" s="8"/>
      <c r="D38" s="99"/>
      <c r="E38" s="87"/>
      <c r="F38" s="154"/>
      <c r="G38" s="10"/>
      <c r="H38" s="11"/>
      <c r="I38" s="12"/>
      <c r="J38" s="15"/>
    </row>
    <row r="39" spans="1:10" ht="16.5" customHeight="1">
      <c r="A39" s="1">
        <v>1</v>
      </c>
      <c r="B39" s="21"/>
      <c r="C39" s="89" t="s">
        <v>802</v>
      </c>
      <c r="D39" s="103"/>
      <c r="E39" s="104"/>
      <c r="F39" s="155"/>
      <c r="G39" s="24"/>
      <c r="H39" s="25"/>
      <c r="I39" s="26"/>
      <c r="J39" s="15"/>
    </row>
    <row r="40" spans="1:10" ht="16.5" customHeight="1">
      <c r="B40" s="34"/>
      <c r="C40" s="35"/>
      <c r="D40" s="107"/>
      <c r="E40" s="91"/>
      <c r="F40" s="156"/>
      <c r="G40" s="37"/>
      <c r="H40" s="38"/>
      <c r="I40" s="39"/>
      <c r="J40" s="15"/>
    </row>
    <row r="41" spans="1:10" ht="16.5" customHeight="1">
      <c r="A41" s="1">
        <v>2</v>
      </c>
      <c r="B41" s="45"/>
      <c r="C41" s="22"/>
      <c r="D41" s="103"/>
      <c r="E41" s="104"/>
      <c r="F41" s="155"/>
      <c r="G41" s="24"/>
      <c r="H41" s="25"/>
      <c r="I41" s="26"/>
      <c r="J41" s="15"/>
    </row>
    <row r="42" spans="1:10" ht="16.5" customHeight="1">
      <c r="B42" s="34"/>
      <c r="C42" s="35"/>
      <c r="D42" s="35"/>
      <c r="E42" s="64"/>
      <c r="F42" s="152"/>
      <c r="G42" s="37"/>
      <c r="H42" s="38"/>
      <c r="I42" s="39"/>
      <c r="J42" s="15"/>
    </row>
    <row r="43" spans="1:10" ht="16.5" customHeight="1">
      <c r="A43" s="1">
        <v>3</v>
      </c>
      <c r="B43" s="45"/>
      <c r="C43" s="89" t="s">
        <v>803</v>
      </c>
      <c r="D43" s="22"/>
      <c r="E43" s="63"/>
      <c r="F43" s="153"/>
      <c r="G43" s="24"/>
      <c r="H43" s="25"/>
      <c r="I43" s="26"/>
      <c r="J43" s="15"/>
    </row>
    <row r="44" spans="1:10" ht="16.5" customHeight="1">
      <c r="B44" s="34"/>
      <c r="C44" s="35"/>
      <c r="D44" s="35"/>
      <c r="E44" s="64"/>
      <c r="F44" s="152"/>
      <c r="G44" s="37"/>
      <c r="H44" s="38"/>
      <c r="I44" s="39"/>
      <c r="J44" s="15"/>
    </row>
    <row r="45" spans="1:10" ht="16.5" customHeight="1">
      <c r="A45" s="1">
        <v>4</v>
      </c>
      <c r="B45" s="45"/>
      <c r="C45" s="22"/>
      <c r="D45" s="22"/>
      <c r="E45" s="63"/>
      <c r="F45" s="153"/>
      <c r="G45" s="24"/>
      <c r="H45" s="25"/>
      <c r="I45" s="26"/>
      <c r="J45" s="15"/>
    </row>
    <row r="46" spans="1:10" ht="16.5" customHeight="1">
      <c r="B46" s="34"/>
      <c r="C46" s="35"/>
      <c r="D46" s="35"/>
      <c r="E46" s="91"/>
      <c r="F46" s="152"/>
      <c r="G46" s="37"/>
      <c r="H46" s="38"/>
      <c r="I46" s="39"/>
      <c r="J46" s="15"/>
    </row>
    <row r="47" spans="1:10" ht="16.5" customHeight="1">
      <c r="A47" s="1">
        <v>5</v>
      </c>
      <c r="B47" s="45"/>
      <c r="C47" s="22" t="s">
        <v>804</v>
      </c>
      <c r="D47" s="22" t="s">
        <v>805</v>
      </c>
      <c r="E47" s="104">
        <v>100</v>
      </c>
      <c r="F47" s="153" t="s">
        <v>104</v>
      </c>
      <c r="G47" s="24"/>
      <c r="H47" s="25"/>
      <c r="I47" s="26"/>
      <c r="J47" s="15"/>
    </row>
    <row r="48" spans="1:10" ht="16.5" customHeight="1">
      <c r="B48" s="34"/>
      <c r="C48" s="35"/>
      <c r="D48" s="35"/>
      <c r="E48" s="91"/>
      <c r="F48" s="152"/>
      <c r="G48" s="37"/>
      <c r="H48" s="38"/>
      <c r="I48" s="39"/>
      <c r="J48" s="15"/>
    </row>
    <row r="49" spans="1:10" ht="16.5" customHeight="1">
      <c r="A49" s="1">
        <v>6</v>
      </c>
      <c r="B49" s="45"/>
      <c r="C49" s="22"/>
      <c r="D49" s="22"/>
      <c r="E49" s="104"/>
      <c r="F49" s="153"/>
      <c r="G49" s="24"/>
      <c r="H49" s="25"/>
      <c r="I49" s="26"/>
      <c r="J49" s="15"/>
    </row>
    <row r="50" spans="1:10" ht="16.5" customHeight="1">
      <c r="B50" s="34"/>
      <c r="C50" s="35"/>
      <c r="D50" s="107"/>
      <c r="E50" s="91"/>
      <c r="F50" s="156"/>
      <c r="G50" s="37"/>
      <c r="H50" s="38"/>
      <c r="I50" s="39"/>
      <c r="J50" s="15"/>
    </row>
    <row r="51" spans="1:10" ht="16.5" customHeight="1">
      <c r="A51" s="1">
        <v>7</v>
      </c>
      <c r="B51" s="45"/>
      <c r="C51" s="50"/>
      <c r="D51" s="22"/>
      <c r="E51" s="63"/>
      <c r="F51" s="153"/>
      <c r="G51" s="24"/>
      <c r="H51" s="25"/>
      <c r="I51" s="26"/>
      <c r="J51" s="15"/>
    </row>
    <row r="52" spans="1:10" ht="16.5" customHeight="1">
      <c r="B52" s="34"/>
      <c r="C52" s="35"/>
      <c r="D52" s="107"/>
      <c r="E52" s="91"/>
      <c r="F52" s="156"/>
      <c r="G52" s="37"/>
      <c r="H52" s="38"/>
      <c r="I52" s="39"/>
      <c r="J52" s="15"/>
    </row>
    <row r="53" spans="1:10" ht="16.5" customHeight="1">
      <c r="A53" s="1">
        <v>8</v>
      </c>
      <c r="B53" s="45"/>
      <c r="C53" s="50"/>
      <c r="D53" s="22"/>
      <c r="E53" s="63"/>
      <c r="F53" s="153"/>
      <c r="G53" s="24"/>
      <c r="H53" s="25"/>
      <c r="I53" s="26"/>
      <c r="J53" s="15"/>
    </row>
    <row r="54" spans="1:10" ht="16.5" customHeight="1">
      <c r="B54" s="34"/>
      <c r="C54" s="35"/>
      <c r="D54" s="107"/>
      <c r="E54" s="91"/>
      <c r="F54" s="156"/>
      <c r="G54" s="37"/>
      <c r="H54" s="38"/>
      <c r="I54" s="39"/>
      <c r="J54" s="15"/>
    </row>
    <row r="55" spans="1:10" ht="16.5" customHeight="1">
      <c r="A55" s="1">
        <v>9</v>
      </c>
      <c r="B55" s="45"/>
      <c r="C55" s="22"/>
      <c r="D55" s="103"/>
      <c r="E55" s="104"/>
      <c r="F55" s="155"/>
      <c r="G55" s="24"/>
      <c r="H55" s="25"/>
      <c r="I55" s="26"/>
      <c r="J55" s="15"/>
    </row>
    <row r="56" spans="1:10" ht="16.5" customHeight="1">
      <c r="B56" s="34"/>
      <c r="C56" s="35"/>
      <c r="D56" s="107"/>
      <c r="E56" s="91"/>
      <c r="F56" s="156"/>
      <c r="G56" s="37"/>
      <c r="H56" s="38"/>
      <c r="I56" s="39"/>
      <c r="J56" s="15"/>
    </row>
    <row r="57" spans="1:10" ht="16.5" customHeight="1">
      <c r="A57" s="1">
        <v>10</v>
      </c>
      <c r="B57" s="45"/>
      <c r="C57" s="22"/>
      <c r="D57" s="103"/>
      <c r="E57" s="104"/>
      <c r="F57" s="155"/>
      <c r="G57" s="24"/>
      <c r="H57" s="25"/>
      <c r="I57" s="26"/>
      <c r="J57" s="15"/>
    </row>
    <row r="58" spans="1:10" ht="16.5" customHeight="1">
      <c r="B58" s="34"/>
      <c r="C58" s="35"/>
      <c r="D58" s="107"/>
      <c r="E58" s="91"/>
      <c r="F58" s="156"/>
      <c r="G58" s="37"/>
      <c r="H58" s="38"/>
      <c r="I58" s="39"/>
      <c r="J58" s="15"/>
    </row>
    <row r="59" spans="1:10" ht="16.5" customHeight="1">
      <c r="A59" s="1">
        <v>11</v>
      </c>
      <c r="B59" s="45"/>
      <c r="C59" s="22"/>
      <c r="D59" s="103"/>
      <c r="E59" s="104"/>
      <c r="F59" s="155"/>
      <c r="G59" s="24"/>
      <c r="H59" s="25"/>
      <c r="I59" s="26"/>
      <c r="J59" s="15"/>
    </row>
    <row r="60" spans="1:10" ht="16.5" customHeight="1">
      <c r="B60" s="34"/>
      <c r="C60" s="35"/>
      <c r="D60" s="107"/>
      <c r="E60" s="91"/>
      <c r="F60" s="156"/>
      <c r="G60" s="37"/>
      <c r="H60" s="38"/>
      <c r="I60" s="39"/>
      <c r="J60" s="15"/>
    </row>
    <row r="61" spans="1:10" ht="16.5" customHeight="1">
      <c r="A61" s="1">
        <v>12</v>
      </c>
      <c r="B61" s="45"/>
      <c r="C61" s="22"/>
      <c r="D61" s="103"/>
      <c r="E61" s="104"/>
      <c r="F61" s="155"/>
      <c r="G61" s="24"/>
      <c r="H61" s="25"/>
      <c r="I61" s="26"/>
      <c r="J61" s="15"/>
    </row>
    <row r="62" spans="1:10" ht="16.5" customHeight="1">
      <c r="B62" s="34"/>
      <c r="C62" s="35"/>
      <c r="D62" s="107"/>
      <c r="E62" s="91"/>
      <c r="F62" s="156"/>
      <c r="G62" s="37"/>
      <c r="H62" s="38"/>
      <c r="I62" s="39"/>
      <c r="J62" s="15"/>
    </row>
    <row r="63" spans="1:10" ht="16.5" customHeight="1">
      <c r="A63" s="1">
        <v>13</v>
      </c>
      <c r="B63" s="45"/>
      <c r="C63" s="22"/>
      <c r="D63" s="103"/>
      <c r="E63" s="104"/>
      <c r="F63" s="155"/>
      <c r="G63" s="24"/>
      <c r="H63" s="25"/>
      <c r="I63" s="26"/>
      <c r="J63" s="15"/>
    </row>
    <row r="64" spans="1:10" ht="16.5" customHeight="1">
      <c r="B64" s="34"/>
      <c r="C64" s="35"/>
      <c r="D64" s="107"/>
      <c r="E64" s="91"/>
      <c r="F64" s="156"/>
      <c r="G64" s="37"/>
      <c r="H64" s="38"/>
      <c r="I64" s="39"/>
      <c r="J64" s="15"/>
    </row>
    <row r="65" spans="1:10" ht="16.5" customHeight="1">
      <c r="A65" s="1">
        <v>14</v>
      </c>
      <c r="B65" s="45"/>
      <c r="C65" s="23"/>
      <c r="D65" s="103"/>
      <c r="E65" s="104"/>
      <c r="F65" s="155"/>
      <c r="G65" s="24"/>
      <c r="H65" s="25"/>
      <c r="I65" s="26"/>
      <c r="J65" s="15"/>
    </row>
    <row r="66" spans="1:10" ht="16.5" customHeight="1">
      <c r="B66" s="34"/>
      <c r="C66" s="35"/>
      <c r="D66" s="107"/>
      <c r="E66" s="91"/>
      <c r="F66" s="156"/>
      <c r="G66" s="37"/>
      <c r="H66" s="38"/>
      <c r="I66" s="39"/>
      <c r="J66" s="15"/>
    </row>
    <row r="67" spans="1:10" ht="16.5" customHeight="1">
      <c r="A67" s="1">
        <v>15</v>
      </c>
      <c r="B67" s="45"/>
      <c r="C67" s="22"/>
      <c r="D67" s="103"/>
      <c r="E67" s="104"/>
      <c r="F67" s="155"/>
      <c r="G67" s="24"/>
      <c r="H67" s="25"/>
      <c r="I67" s="26"/>
      <c r="J67" s="15"/>
    </row>
    <row r="68" spans="1:10" ht="16.5" customHeight="1">
      <c r="B68" s="34"/>
      <c r="C68" s="35"/>
      <c r="D68" s="107"/>
      <c r="E68" s="91"/>
      <c r="F68" s="156"/>
      <c r="G68" s="37"/>
      <c r="H68" s="38"/>
      <c r="I68" s="39"/>
      <c r="J68" s="15"/>
    </row>
    <row r="69" spans="1:10" ht="16.5" customHeight="1">
      <c r="A69" s="1">
        <v>16</v>
      </c>
      <c r="B69" s="130"/>
      <c r="C69" s="53" t="s">
        <v>402</v>
      </c>
      <c r="D69" s="119"/>
      <c r="E69" s="93"/>
      <c r="F69" s="157"/>
      <c r="G69" s="54"/>
      <c r="H69" s="55"/>
      <c r="I69" s="66"/>
      <c r="J69" s="15"/>
    </row>
    <row r="70" spans="1:10" ht="16.5" customHeight="1">
      <c r="B70" s="7"/>
      <c r="C70" s="8"/>
      <c r="D70" s="99"/>
      <c r="E70" s="87"/>
      <c r="F70" s="154"/>
      <c r="G70" s="10"/>
      <c r="H70" s="11"/>
      <c r="I70" s="12"/>
      <c r="J70" s="15"/>
    </row>
    <row r="71" spans="1:10" ht="16.5" customHeight="1">
      <c r="A71" s="1">
        <v>1</v>
      </c>
      <c r="B71" s="21"/>
      <c r="C71" s="89" t="s">
        <v>806</v>
      </c>
      <c r="D71" s="103"/>
      <c r="E71" s="104"/>
      <c r="F71" s="155"/>
      <c r="G71" s="24"/>
      <c r="H71" s="25"/>
      <c r="I71" s="26"/>
      <c r="J71" s="15"/>
    </row>
    <row r="72" spans="1:10" ht="16.5" customHeight="1">
      <c r="B72" s="34"/>
      <c r="C72" s="35"/>
      <c r="D72" s="107"/>
      <c r="E72" s="91"/>
      <c r="F72" s="156"/>
      <c r="G72" s="37"/>
      <c r="H72" s="38"/>
      <c r="I72" s="39"/>
      <c r="J72" s="15"/>
    </row>
    <row r="73" spans="1:10" ht="16.5" customHeight="1">
      <c r="A73" s="1">
        <v>2</v>
      </c>
      <c r="B73" s="45"/>
      <c r="C73" s="22"/>
      <c r="D73" s="103"/>
      <c r="E73" s="104"/>
      <c r="F73" s="155"/>
      <c r="G73" s="24"/>
      <c r="H73" s="25"/>
      <c r="I73" s="26"/>
      <c r="J73" s="15"/>
    </row>
    <row r="74" spans="1:10" ht="16.5" customHeight="1">
      <c r="B74" s="34"/>
      <c r="C74" s="35"/>
      <c r="D74" s="35"/>
      <c r="E74" s="64"/>
      <c r="F74" s="152"/>
      <c r="G74" s="37"/>
      <c r="H74" s="38"/>
      <c r="I74" s="39"/>
      <c r="J74" s="15"/>
    </row>
    <row r="75" spans="1:10" ht="16.5" customHeight="1">
      <c r="A75" s="1">
        <v>3</v>
      </c>
      <c r="B75" s="45"/>
      <c r="C75" s="89" t="s">
        <v>727</v>
      </c>
      <c r="D75" s="22"/>
      <c r="E75" s="63"/>
      <c r="F75" s="153"/>
      <c r="G75" s="24"/>
      <c r="H75" s="25"/>
      <c r="I75" s="26"/>
      <c r="J75" s="15"/>
    </row>
    <row r="76" spans="1:10" ht="16.5" customHeight="1">
      <c r="B76" s="34"/>
      <c r="C76" s="35"/>
      <c r="D76" s="35"/>
      <c r="E76" s="64"/>
      <c r="F76" s="152"/>
      <c r="G76" s="37"/>
      <c r="H76" s="38"/>
      <c r="I76" s="39"/>
      <c r="J76" s="15"/>
    </row>
    <row r="77" spans="1:10" ht="16.5" customHeight="1">
      <c r="A77" s="1">
        <v>4</v>
      </c>
      <c r="B77" s="45"/>
      <c r="C77" s="22"/>
      <c r="D77" s="22"/>
      <c r="E77" s="63"/>
      <c r="F77" s="153"/>
      <c r="G77" s="24"/>
      <c r="H77" s="25"/>
      <c r="I77" s="26"/>
      <c r="J77" s="15"/>
    </row>
    <row r="78" spans="1:10" ht="16.5" customHeight="1">
      <c r="B78" s="34"/>
      <c r="C78" s="35"/>
      <c r="D78" s="35"/>
      <c r="E78" s="91"/>
      <c r="F78" s="152"/>
      <c r="G78" s="37"/>
      <c r="H78" s="38"/>
      <c r="I78" s="39"/>
      <c r="J78" s="15"/>
    </row>
    <row r="79" spans="1:10" ht="16.5" customHeight="1">
      <c r="A79" s="1">
        <v>5</v>
      </c>
      <c r="B79" s="45"/>
      <c r="C79" s="22" t="s">
        <v>807</v>
      </c>
      <c r="D79" s="22" t="s">
        <v>583</v>
      </c>
      <c r="E79" s="104">
        <v>9</v>
      </c>
      <c r="F79" s="153" t="s">
        <v>1339</v>
      </c>
      <c r="G79" s="24"/>
      <c r="H79" s="25"/>
      <c r="I79" s="26"/>
      <c r="J79" s="15"/>
    </row>
    <row r="80" spans="1:10" ht="16.5" customHeight="1">
      <c r="B80" s="34"/>
      <c r="C80" s="35"/>
      <c r="D80" s="35"/>
      <c r="E80" s="91"/>
      <c r="F80" s="152"/>
      <c r="G80" s="37"/>
      <c r="H80" s="38"/>
      <c r="I80" s="39"/>
      <c r="J80" s="15"/>
    </row>
    <row r="81" spans="1:10" ht="16.5" customHeight="1">
      <c r="A81" s="1">
        <v>6</v>
      </c>
      <c r="B81" s="45"/>
      <c r="C81" s="22"/>
      <c r="D81" s="22"/>
      <c r="E81" s="104"/>
      <c r="F81" s="153"/>
      <c r="G81" s="24"/>
      <c r="H81" s="25"/>
      <c r="I81" s="26"/>
      <c r="J81" s="15"/>
    </row>
    <row r="82" spans="1:10" ht="16.5" customHeight="1">
      <c r="B82" s="34"/>
      <c r="C82" s="35"/>
      <c r="D82" s="107"/>
      <c r="E82" s="91"/>
      <c r="F82" s="156"/>
      <c r="G82" s="37"/>
      <c r="H82" s="38"/>
      <c r="I82" s="39"/>
      <c r="J82" s="15"/>
    </row>
    <row r="83" spans="1:10" ht="16.5" customHeight="1">
      <c r="A83" s="1">
        <v>7</v>
      </c>
      <c r="B83" s="45"/>
      <c r="C83" s="22"/>
      <c r="D83" s="22"/>
      <c r="E83" s="63"/>
      <c r="F83" s="153"/>
      <c r="G83" s="24"/>
      <c r="H83" s="25"/>
      <c r="I83" s="26"/>
      <c r="J83" s="15"/>
    </row>
    <row r="84" spans="1:10" ht="16.5" customHeight="1">
      <c r="B84" s="34"/>
      <c r="C84" s="35"/>
      <c r="D84" s="107"/>
      <c r="E84" s="91"/>
      <c r="F84" s="156"/>
      <c r="G84" s="37"/>
      <c r="H84" s="38"/>
      <c r="I84" s="39"/>
      <c r="J84" s="15"/>
    </row>
    <row r="85" spans="1:10" ht="16.5" customHeight="1">
      <c r="A85" s="1">
        <v>8</v>
      </c>
      <c r="B85" s="45"/>
      <c r="C85" s="22"/>
      <c r="D85" s="22"/>
      <c r="E85" s="63"/>
      <c r="F85" s="153"/>
      <c r="G85" s="24"/>
      <c r="H85" s="25"/>
      <c r="I85" s="26"/>
      <c r="J85" s="15"/>
    </row>
    <row r="86" spans="1:10" ht="16.5" customHeight="1">
      <c r="B86" s="34"/>
      <c r="C86" s="35"/>
      <c r="D86" s="107"/>
      <c r="E86" s="91"/>
      <c r="F86" s="156"/>
      <c r="G86" s="37"/>
      <c r="H86" s="38"/>
      <c r="I86" s="39"/>
      <c r="J86" s="15"/>
    </row>
    <row r="87" spans="1:10" ht="16.5" customHeight="1">
      <c r="A87" s="1">
        <v>9</v>
      </c>
      <c r="B87" s="45"/>
      <c r="C87" s="22"/>
      <c r="D87" s="22"/>
      <c r="E87" s="63"/>
      <c r="F87" s="153"/>
      <c r="G87" s="24"/>
      <c r="H87" s="25"/>
      <c r="I87" s="26"/>
      <c r="J87" s="15"/>
    </row>
    <row r="88" spans="1:10" ht="16.5" customHeight="1">
      <c r="B88" s="34"/>
      <c r="C88" s="35"/>
      <c r="D88" s="107"/>
      <c r="E88" s="91"/>
      <c r="F88" s="156"/>
      <c r="G88" s="37"/>
      <c r="H88" s="38"/>
      <c r="I88" s="39"/>
      <c r="J88" s="15"/>
    </row>
    <row r="89" spans="1:10" ht="16.5" customHeight="1">
      <c r="A89" s="1">
        <v>10</v>
      </c>
      <c r="B89" s="45"/>
      <c r="C89" s="22"/>
      <c r="D89" s="103"/>
      <c r="E89" s="104"/>
      <c r="F89" s="155"/>
      <c r="G89" s="24"/>
      <c r="H89" s="25"/>
      <c r="I89" s="26"/>
      <c r="J89" s="15"/>
    </row>
    <row r="90" spans="1:10" ht="16.5" customHeight="1">
      <c r="B90" s="34"/>
      <c r="C90" s="35"/>
      <c r="D90" s="107"/>
      <c r="E90" s="91"/>
      <c r="F90" s="156"/>
      <c r="G90" s="37"/>
      <c r="H90" s="38"/>
      <c r="I90" s="39"/>
      <c r="J90" s="15"/>
    </row>
    <row r="91" spans="1:10" ht="16.5" customHeight="1">
      <c r="A91" s="1">
        <v>11</v>
      </c>
      <c r="B91" s="45"/>
      <c r="C91" s="22"/>
      <c r="D91" s="103"/>
      <c r="E91" s="104"/>
      <c r="F91" s="155"/>
      <c r="G91" s="24"/>
      <c r="H91" s="25"/>
      <c r="I91" s="26"/>
      <c r="J91" s="15"/>
    </row>
    <row r="92" spans="1:10" ht="16.5" customHeight="1">
      <c r="B92" s="34"/>
      <c r="C92" s="35"/>
      <c r="D92" s="107"/>
      <c r="E92" s="91"/>
      <c r="F92" s="156"/>
      <c r="G92" s="37"/>
      <c r="H92" s="38"/>
      <c r="I92" s="39"/>
      <c r="J92" s="15"/>
    </row>
    <row r="93" spans="1:10" ht="16.5" customHeight="1">
      <c r="A93" s="1">
        <v>12</v>
      </c>
      <c r="B93" s="45"/>
      <c r="C93" s="22"/>
      <c r="D93" s="103"/>
      <c r="E93" s="104"/>
      <c r="F93" s="155"/>
      <c r="G93" s="24"/>
      <c r="H93" s="25"/>
      <c r="I93" s="26"/>
      <c r="J93" s="15"/>
    </row>
    <row r="94" spans="1:10" ht="16.5" customHeight="1">
      <c r="B94" s="34"/>
      <c r="C94" s="35"/>
      <c r="D94" s="107"/>
      <c r="E94" s="91"/>
      <c r="F94" s="156"/>
      <c r="G94" s="37"/>
      <c r="H94" s="38"/>
      <c r="I94" s="39"/>
      <c r="J94" s="15"/>
    </row>
    <row r="95" spans="1:10" ht="16.5" customHeight="1">
      <c r="A95" s="1">
        <v>13</v>
      </c>
      <c r="B95" s="45"/>
      <c r="C95" s="22"/>
      <c r="D95" s="103"/>
      <c r="E95" s="104"/>
      <c r="F95" s="155"/>
      <c r="G95" s="24"/>
      <c r="H95" s="25"/>
      <c r="I95" s="26"/>
      <c r="J95" s="15"/>
    </row>
    <row r="96" spans="1:10" ht="16.5" customHeight="1">
      <c r="B96" s="34"/>
      <c r="C96" s="35"/>
      <c r="D96" s="107"/>
      <c r="E96" s="91"/>
      <c r="F96" s="156"/>
      <c r="G96" s="37"/>
      <c r="H96" s="38"/>
      <c r="I96" s="39"/>
      <c r="J96" s="15"/>
    </row>
    <row r="97" spans="1:10" ht="16.5" customHeight="1">
      <c r="A97" s="1">
        <v>14</v>
      </c>
      <c r="B97" s="45"/>
      <c r="C97" s="23"/>
      <c r="D97" s="103"/>
      <c r="E97" s="104"/>
      <c r="F97" s="155"/>
      <c r="G97" s="24"/>
      <c r="H97" s="25"/>
      <c r="I97" s="26"/>
      <c r="J97" s="15"/>
    </row>
    <row r="98" spans="1:10" ht="16.5" customHeight="1">
      <c r="B98" s="34"/>
      <c r="C98" s="35"/>
      <c r="D98" s="107"/>
      <c r="E98" s="91"/>
      <c r="F98" s="156"/>
      <c r="G98" s="37"/>
      <c r="H98" s="38"/>
      <c r="I98" s="39"/>
      <c r="J98" s="15"/>
    </row>
    <row r="99" spans="1:10" ht="16.5" customHeight="1">
      <c r="A99" s="1">
        <v>15</v>
      </c>
      <c r="B99" s="45"/>
      <c r="C99" s="22"/>
      <c r="D99" s="103"/>
      <c r="E99" s="104"/>
      <c r="F99" s="155"/>
      <c r="G99" s="24"/>
      <c r="H99" s="25"/>
      <c r="I99" s="26"/>
      <c r="J99" s="15"/>
    </row>
    <row r="100" spans="1:10" ht="16.5" customHeight="1">
      <c r="B100" s="34"/>
      <c r="C100" s="35"/>
      <c r="D100" s="107"/>
      <c r="E100" s="91"/>
      <c r="F100" s="156"/>
      <c r="G100" s="37"/>
      <c r="H100" s="38"/>
      <c r="I100" s="39"/>
      <c r="J100" s="15"/>
    </row>
    <row r="101" spans="1:10" ht="16.5" customHeight="1">
      <c r="A101" s="1">
        <v>16</v>
      </c>
      <c r="B101" s="130"/>
      <c r="C101" s="53" t="s">
        <v>402</v>
      </c>
      <c r="D101" s="119"/>
      <c r="E101" s="93"/>
      <c r="F101" s="157"/>
      <c r="G101" s="54"/>
      <c r="H101" s="55"/>
      <c r="I101" s="66"/>
      <c r="J101" s="15"/>
    </row>
    <row r="102" spans="1:10" ht="16.5" customHeight="1">
      <c r="B102" s="7"/>
      <c r="C102" s="8"/>
      <c r="D102" s="99"/>
      <c r="E102" s="87"/>
      <c r="F102" s="154"/>
      <c r="G102" s="10"/>
      <c r="H102" s="11"/>
      <c r="I102" s="12"/>
      <c r="J102" s="15"/>
    </row>
    <row r="103" spans="1:10" ht="16.5" customHeight="1">
      <c r="A103" s="1">
        <v>1</v>
      </c>
      <c r="B103" s="21"/>
      <c r="C103" s="89" t="s">
        <v>808</v>
      </c>
      <c r="D103" s="103"/>
      <c r="E103" s="104"/>
      <c r="F103" s="155"/>
      <c r="G103" s="24"/>
      <c r="H103" s="25"/>
      <c r="I103" s="26"/>
      <c r="J103" s="15"/>
    </row>
    <row r="104" spans="1:10" ht="16.5" customHeight="1">
      <c r="B104" s="34"/>
      <c r="C104" s="35"/>
      <c r="D104" s="107"/>
      <c r="E104" s="91"/>
      <c r="F104" s="156"/>
      <c r="G104" s="37"/>
      <c r="H104" s="38"/>
      <c r="I104" s="39"/>
      <c r="J104" s="15"/>
    </row>
    <row r="105" spans="1:10" ht="16.5" customHeight="1">
      <c r="A105" s="1">
        <v>2</v>
      </c>
      <c r="B105" s="45"/>
      <c r="C105" s="22"/>
      <c r="D105" s="103"/>
      <c r="E105" s="104"/>
      <c r="F105" s="155"/>
      <c r="G105" s="24"/>
      <c r="H105" s="25"/>
      <c r="I105" s="26"/>
      <c r="J105" s="15"/>
    </row>
    <row r="106" spans="1:10" ht="16.5" customHeight="1">
      <c r="B106" s="34"/>
      <c r="C106" s="35"/>
      <c r="D106" s="35"/>
      <c r="E106" s="64"/>
      <c r="F106" s="152"/>
      <c r="G106" s="37"/>
      <c r="H106" s="38"/>
      <c r="I106" s="39"/>
      <c r="J106" s="15"/>
    </row>
    <row r="107" spans="1:10" ht="16.5" customHeight="1">
      <c r="A107" s="1">
        <v>3</v>
      </c>
      <c r="B107" s="45"/>
      <c r="C107" s="89" t="s">
        <v>809</v>
      </c>
      <c r="D107" s="22"/>
      <c r="E107" s="63"/>
      <c r="F107" s="153"/>
      <c r="G107" s="24"/>
      <c r="H107" s="25"/>
      <c r="I107" s="26"/>
      <c r="J107" s="15"/>
    </row>
    <row r="108" spans="1:10" ht="16.5" customHeight="1">
      <c r="B108" s="34"/>
      <c r="C108" s="35"/>
      <c r="D108" s="35"/>
      <c r="E108" s="64"/>
      <c r="F108" s="152"/>
      <c r="G108" s="37"/>
      <c r="H108" s="38"/>
      <c r="I108" s="39"/>
      <c r="J108" s="15"/>
    </row>
    <row r="109" spans="1:10" ht="16.5" customHeight="1">
      <c r="A109" s="1">
        <v>4</v>
      </c>
      <c r="B109" s="45"/>
      <c r="C109" s="22"/>
      <c r="D109" s="22"/>
      <c r="E109" s="63"/>
      <c r="F109" s="153"/>
      <c r="G109" s="24"/>
      <c r="H109" s="25"/>
      <c r="I109" s="26"/>
      <c r="J109" s="15"/>
    </row>
    <row r="110" spans="1:10" ht="16.5" customHeight="1">
      <c r="B110" s="34"/>
      <c r="C110" s="35"/>
      <c r="D110" s="35"/>
      <c r="E110" s="91"/>
      <c r="F110" s="152"/>
      <c r="G110" s="37"/>
      <c r="H110" s="38"/>
      <c r="I110" s="39"/>
      <c r="J110" s="15"/>
    </row>
    <row r="111" spans="1:10" ht="16.5" customHeight="1">
      <c r="A111" s="1">
        <v>5</v>
      </c>
      <c r="B111" s="45"/>
      <c r="C111" s="22" t="s">
        <v>810</v>
      </c>
      <c r="D111" s="22"/>
      <c r="E111" s="104">
        <v>4.55</v>
      </c>
      <c r="F111" s="153" t="s">
        <v>1340</v>
      </c>
      <c r="G111" s="24"/>
      <c r="H111" s="25"/>
      <c r="I111" s="26"/>
      <c r="J111" s="15"/>
    </row>
    <row r="112" spans="1:10" ht="16.5" customHeight="1">
      <c r="B112" s="34"/>
      <c r="C112" s="35"/>
      <c r="D112" s="35"/>
      <c r="E112" s="91"/>
      <c r="F112" s="152"/>
      <c r="G112" s="37"/>
      <c r="H112" s="38"/>
      <c r="I112" s="39"/>
      <c r="J112" s="15"/>
    </row>
    <row r="113" spans="1:10" ht="16.5" customHeight="1">
      <c r="A113" s="1">
        <v>6</v>
      </c>
      <c r="B113" s="45"/>
      <c r="C113" s="22"/>
      <c r="D113" s="22"/>
      <c r="E113" s="104"/>
      <c r="F113" s="153"/>
      <c r="G113" s="24"/>
      <c r="H113" s="25"/>
      <c r="I113" s="26"/>
      <c r="J113" s="15"/>
    </row>
    <row r="114" spans="1:10" ht="16.5" customHeight="1">
      <c r="B114" s="34"/>
      <c r="C114" s="35"/>
      <c r="D114" s="107"/>
      <c r="E114" s="91"/>
      <c r="F114" s="156"/>
      <c r="G114" s="37"/>
      <c r="H114" s="38"/>
      <c r="I114" s="39"/>
      <c r="J114" s="15"/>
    </row>
    <row r="115" spans="1:10" ht="16.5" customHeight="1">
      <c r="A115" s="1">
        <v>7</v>
      </c>
      <c r="B115" s="45"/>
      <c r="C115" s="22"/>
      <c r="D115" s="22"/>
      <c r="E115" s="63"/>
      <c r="F115" s="153"/>
      <c r="G115" s="24"/>
      <c r="H115" s="25"/>
      <c r="I115" s="26"/>
      <c r="J115" s="15"/>
    </row>
    <row r="116" spans="1:10" ht="16.5" customHeight="1">
      <c r="B116" s="34"/>
      <c r="C116" s="35"/>
      <c r="D116" s="107"/>
      <c r="E116" s="91"/>
      <c r="F116" s="156"/>
      <c r="G116" s="37"/>
      <c r="H116" s="38"/>
      <c r="I116" s="39"/>
      <c r="J116" s="15"/>
    </row>
    <row r="117" spans="1:10" ht="16.5" customHeight="1">
      <c r="A117" s="1">
        <v>8</v>
      </c>
      <c r="B117" s="45"/>
      <c r="C117" s="22"/>
      <c r="D117" s="22"/>
      <c r="E117" s="63"/>
      <c r="F117" s="153"/>
      <c r="G117" s="24"/>
      <c r="H117" s="25"/>
      <c r="I117" s="26"/>
      <c r="J117" s="15"/>
    </row>
    <row r="118" spans="1:10" ht="16.5" customHeight="1">
      <c r="B118" s="34"/>
      <c r="C118" s="35"/>
      <c r="D118" s="107"/>
      <c r="E118" s="91"/>
      <c r="F118" s="156"/>
      <c r="G118" s="37"/>
      <c r="H118" s="38"/>
      <c r="I118" s="39"/>
      <c r="J118" s="15"/>
    </row>
    <row r="119" spans="1:10" ht="16.5" customHeight="1">
      <c r="A119" s="1">
        <v>9</v>
      </c>
      <c r="B119" s="45"/>
      <c r="C119" s="22"/>
      <c r="D119" s="22"/>
      <c r="E119" s="104"/>
      <c r="F119" s="155"/>
      <c r="G119" s="24"/>
      <c r="H119" s="25"/>
      <c r="I119" s="26"/>
      <c r="J119" s="15"/>
    </row>
    <row r="120" spans="1:10" ht="16.5" customHeight="1">
      <c r="B120" s="34"/>
      <c r="C120" s="35"/>
      <c r="D120" s="107"/>
      <c r="E120" s="91"/>
      <c r="F120" s="156"/>
      <c r="G120" s="37"/>
      <c r="H120" s="38"/>
      <c r="I120" s="39"/>
      <c r="J120" s="15"/>
    </row>
    <row r="121" spans="1:10" ht="16.5" customHeight="1">
      <c r="A121" s="1">
        <v>10</v>
      </c>
      <c r="B121" s="45"/>
      <c r="C121" s="22"/>
      <c r="D121" s="103"/>
      <c r="E121" s="104"/>
      <c r="F121" s="155"/>
      <c r="G121" s="24"/>
      <c r="H121" s="25"/>
      <c r="I121" s="26"/>
      <c r="J121" s="15"/>
    </row>
    <row r="122" spans="1:10" ht="16.5" customHeight="1">
      <c r="B122" s="34"/>
      <c r="C122" s="35"/>
      <c r="D122" s="107"/>
      <c r="E122" s="91"/>
      <c r="F122" s="156"/>
      <c r="G122" s="37"/>
      <c r="H122" s="38"/>
      <c r="I122" s="39"/>
      <c r="J122" s="15"/>
    </row>
    <row r="123" spans="1:10" ht="16.5" customHeight="1">
      <c r="A123" s="1">
        <v>11</v>
      </c>
      <c r="B123" s="45"/>
      <c r="C123" s="22"/>
      <c r="D123" s="103"/>
      <c r="E123" s="104"/>
      <c r="F123" s="155"/>
      <c r="G123" s="24"/>
      <c r="H123" s="25"/>
      <c r="I123" s="26"/>
      <c r="J123" s="15"/>
    </row>
    <row r="124" spans="1:10" ht="16.5" customHeight="1">
      <c r="B124" s="34"/>
      <c r="C124" s="35"/>
      <c r="D124" s="107"/>
      <c r="E124" s="91"/>
      <c r="F124" s="156"/>
      <c r="G124" s="37"/>
      <c r="H124" s="38"/>
      <c r="I124" s="39"/>
      <c r="J124" s="15"/>
    </row>
    <row r="125" spans="1:10" ht="16.5" customHeight="1">
      <c r="A125" s="1">
        <v>12</v>
      </c>
      <c r="B125" s="45"/>
      <c r="C125" s="22"/>
      <c r="D125" s="103"/>
      <c r="E125" s="104"/>
      <c r="F125" s="155"/>
      <c r="G125" s="24"/>
      <c r="H125" s="25"/>
      <c r="I125" s="26"/>
      <c r="J125" s="15"/>
    </row>
    <row r="126" spans="1:10" ht="16.5" customHeight="1">
      <c r="B126" s="34"/>
      <c r="C126" s="35"/>
      <c r="D126" s="107"/>
      <c r="E126" s="91"/>
      <c r="F126" s="156"/>
      <c r="G126" s="37"/>
      <c r="H126" s="38"/>
      <c r="I126" s="39"/>
      <c r="J126" s="15"/>
    </row>
    <row r="127" spans="1:10" ht="16.5" customHeight="1">
      <c r="A127" s="1">
        <v>13</v>
      </c>
      <c r="B127" s="45"/>
      <c r="C127" s="22"/>
      <c r="D127" s="103"/>
      <c r="E127" s="104"/>
      <c r="F127" s="155"/>
      <c r="G127" s="24"/>
      <c r="H127" s="25"/>
      <c r="I127" s="26"/>
      <c r="J127" s="15"/>
    </row>
    <row r="128" spans="1:10" ht="16.5" customHeight="1">
      <c r="B128" s="34"/>
      <c r="C128" s="35"/>
      <c r="D128" s="107"/>
      <c r="E128" s="91"/>
      <c r="F128" s="156"/>
      <c r="G128" s="37"/>
      <c r="H128" s="38"/>
      <c r="I128" s="39"/>
      <c r="J128" s="15"/>
    </row>
    <row r="129" spans="1:10" ht="16.5" customHeight="1">
      <c r="A129" s="1">
        <v>14</v>
      </c>
      <c r="B129" s="45"/>
      <c r="C129" s="23"/>
      <c r="D129" s="103"/>
      <c r="E129" s="104"/>
      <c r="F129" s="155"/>
      <c r="G129" s="24"/>
      <c r="H129" s="25"/>
      <c r="I129" s="26"/>
      <c r="J129" s="15"/>
    </row>
    <row r="130" spans="1:10" ht="16.5" customHeight="1">
      <c r="B130" s="34"/>
      <c r="C130" s="35"/>
      <c r="D130" s="107"/>
      <c r="E130" s="91"/>
      <c r="F130" s="156"/>
      <c r="G130" s="37"/>
      <c r="H130" s="38"/>
      <c r="I130" s="39"/>
      <c r="J130" s="15"/>
    </row>
    <row r="131" spans="1:10" ht="16.5" customHeight="1">
      <c r="A131" s="1">
        <v>15</v>
      </c>
      <c r="B131" s="45"/>
      <c r="C131" s="22"/>
      <c r="D131" s="103"/>
      <c r="E131" s="104"/>
      <c r="F131" s="155"/>
      <c r="G131" s="24"/>
      <c r="H131" s="25"/>
      <c r="I131" s="26"/>
      <c r="J131" s="15"/>
    </row>
    <row r="132" spans="1:10" ht="16.5" customHeight="1">
      <c r="B132" s="34"/>
      <c r="C132" s="35"/>
      <c r="D132" s="107"/>
      <c r="E132" s="91"/>
      <c r="F132" s="156"/>
      <c r="G132" s="37"/>
      <c r="H132" s="38"/>
      <c r="I132" s="39"/>
      <c r="J132" s="15"/>
    </row>
    <row r="133" spans="1:10" ht="16.5" customHeight="1">
      <c r="A133" s="1">
        <v>16</v>
      </c>
      <c r="B133" s="130"/>
      <c r="C133" s="53" t="s">
        <v>402</v>
      </c>
      <c r="D133" s="119"/>
      <c r="E133" s="93"/>
      <c r="F133" s="157"/>
      <c r="G133" s="54"/>
      <c r="H133" s="55"/>
      <c r="I133" s="66"/>
      <c r="J133" s="15"/>
    </row>
    <row r="134" spans="1:10" ht="16.5" customHeight="1">
      <c r="B134" s="7"/>
      <c r="C134" s="8"/>
      <c r="D134" s="99"/>
      <c r="E134" s="87"/>
      <c r="F134" s="154"/>
      <c r="G134" s="10"/>
      <c r="H134" s="11"/>
      <c r="I134" s="12"/>
      <c r="J134" s="15"/>
    </row>
    <row r="135" spans="1:10" ht="16.5" customHeight="1">
      <c r="A135" s="1">
        <v>1</v>
      </c>
      <c r="B135" s="21"/>
      <c r="C135" s="89" t="s">
        <v>811</v>
      </c>
      <c r="D135" s="103"/>
      <c r="E135" s="104"/>
      <c r="F135" s="155"/>
      <c r="G135" s="24"/>
      <c r="H135" s="25"/>
      <c r="I135" s="26"/>
      <c r="J135" s="15"/>
    </row>
    <row r="136" spans="1:10" ht="16.5" customHeight="1">
      <c r="B136" s="34"/>
      <c r="C136" s="35"/>
      <c r="D136" s="107"/>
      <c r="E136" s="91"/>
      <c r="F136" s="156"/>
      <c r="G136" s="37"/>
      <c r="H136" s="38"/>
      <c r="I136" s="39"/>
      <c r="J136" s="15"/>
    </row>
    <row r="137" spans="1:10" ht="16.5" customHeight="1">
      <c r="A137" s="1">
        <v>2</v>
      </c>
      <c r="B137" s="45"/>
      <c r="C137" s="22"/>
      <c r="D137" s="103"/>
      <c r="E137" s="104"/>
      <c r="F137" s="155"/>
      <c r="G137" s="24"/>
      <c r="H137" s="25"/>
      <c r="I137" s="26"/>
      <c r="J137" s="15"/>
    </row>
    <row r="138" spans="1:10" ht="16.5" customHeight="1">
      <c r="B138" s="34"/>
      <c r="C138" s="35"/>
      <c r="D138" s="35"/>
      <c r="E138" s="64"/>
      <c r="F138" s="152"/>
      <c r="G138" s="37"/>
      <c r="H138" s="38"/>
      <c r="I138" s="39"/>
      <c r="J138" s="15"/>
    </row>
    <row r="139" spans="1:10" ht="16.5" customHeight="1">
      <c r="A139" s="1">
        <v>3</v>
      </c>
      <c r="B139" s="45"/>
      <c r="C139" s="89" t="s">
        <v>640</v>
      </c>
      <c r="D139" s="22"/>
      <c r="E139" s="63"/>
      <c r="F139" s="153"/>
      <c r="G139" s="24"/>
      <c r="H139" s="25"/>
      <c r="I139" s="26"/>
      <c r="J139" s="15"/>
    </row>
    <row r="140" spans="1:10" ht="16.5" customHeight="1">
      <c r="B140" s="34"/>
      <c r="C140" s="35"/>
      <c r="D140" s="35"/>
      <c r="E140" s="64"/>
      <c r="F140" s="152"/>
      <c r="G140" s="37"/>
      <c r="H140" s="38"/>
      <c r="I140" s="39"/>
      <c r="J140" s="15"/>
    </row>
    <row r="141" spans="1:10" ht="16.5" customHeight="1">
      <c r="A141" s="1">
        <v>4</v>
      </c>
      <c r="B141" s="45"/>
      <c r="C141" s="22"/>
      <c r="D141" s="22"/>
      <c r="E141" s="63"/>
      <c r="F141" s="153"/>
      <c r="G141" s="24"/>
      <c r="H141" s="25"/>
      <c r="I141" s="26"/>
      <c r="J141" s="15"/>
    </row>
    <row r="142" spans="1:10" ht="16.5" customHeight="1">
      <c r="B142" s="34"/>
      <c r="C142" s="35"/>
      <c r="D142" s="35"/>
      <c r="E142" s="91"/>
      <c r="F142" s="152"/>
      <c r="G142" s="37"/>
      <c r="H142" s="38"/>
      <c r="I142" s="39"/>
      <c r="J142" s="15"/>
    </row>
    <row r="143" spans="1:10" ht="16.5" customHeight="1">
      <c r="A143" s="1">
        <v>5</v>
      </c>
      <c r="B143" s="45"/>
      <c r="C143" s="22" t="s">
        <v>812</v>
      </c>
      <c r="D143" s="22" t="s">
        <v>813</v>
      </c>
      <c r="E143" s="104">
        <v>1</v>
      </c>
      <c r="F143" s="153" t="s">
        <v>540</v>
      </c>
      <c r="G143" s="24"/>
      <c r="H143" s="25"/>
      <c r="I143" s="26"/>
      <c r="J143" s="15"/>
    </row>
    <row r="144" spans="1:10" ht="16.5" customHeight="1">
      <c r="B144" s="34"/>
      <c r="C144" s="35"/>
      <c r="D144" s="35"/>
      <c r="E144" s="91"/>
      <c r="F144" s="152"/>
      <c r="G144" s="37"/>
      <c r="H144" s="38"/>
      <c r="I144" s="39"/>
      <c r="J144" s="15"/>
    </row>
    <row r="145" spans="1:10" ht="16.5" customHeight="1">
      <c r="A145" s="1">
        <v>6</v>
      </c>
      <c r="B145" s="45"/>
      <c r="C145" s="22"/>
      <c r="D145" s="22"/>
      <c r="E145" s="104"/>
      <c r="F145" s="153"/>
      <c r="G145" s="24"/>
      <c r="H145" s="25"/>
      <c r="I145" s="26"/>
      <c r="J145" s="15"/>
    </row>
    <row r="146" spans="1:10" ht="16.5" customHeight="1">
      <c r="B146" s="34"/>
      <c r="C146" s="35"/>
      <c r="D146" s="35"/>
      <c r="E146" s="91"/>
      <c r="F146" s="156"/>
      <c r="G146" s="37"/>
      <c r="H146" s="38"/>
      <c r="I146" s="39"/>
      <c r="J146" s="15"/>
    </row>
    <row r="147" spans="1:10" ht="16.5" customHeight="1">
      <c r="A147" s="1">
        <v>7</v>
      </c>
      <c r="B147" s="45"/>
      <c r="C147" s="22"/>
      <c r="D147" s="22"/>
      <c r="E147" s="63"/>
      <c r="F147" s="153"/>
      <c r="G147" s="24"/>
      <c r="H147" s="25"/>
      <c r="I147" s="26"/>
      <c r="J147" s="15"/>
    </row>
    <row r="148" spans="1:10" ht="16.5" customHeight="1">
      <c r="B148" s="34"/>
      <c r="C148" s="35"/>
      <c r="D148" s="107"/>
      <c r="E148" s="91"/>
      <c r="F148" s="156"/>
      <c r="G148" s="37"/>
      <c r="H148" s="38"/>
      <c r="I148" s="39"/>
      <c r="J148" s="15"/>
    </row>
    <row r="149" spans="1:10" ht="16.5" customHeight="1">
      <c r="A149" s="1">
        <v>8</v>
      </c>
      <c r="B149" s="45"/>
      <c r="C149" s="22"/>
      <c r="D149" s="22"/>
      <c r="E149" s="63"/>
      <c r="F149" s="153"/>
      <c r="G149" s="24"/>
      <c r="H149" s="25"/>
      <c r="I149" s="26"/>
      <c r="J149" s="15"/>
    </row>
    <row r="150" spans="1:10" ht="16.5" customHeight="1">
      <c r="B150" s="34"/>
      <c r="C150" s="35"/>
      <c r="D150" s="107"/>
      <c r="E150" s="91"/>
      <c r="F150" s="156"/>
      <c r="G150" s="37"/>
      <c r="H150" s="38"/>
      <c r="I150" s="39"/>
      <c r="J150" s="15"/>
    </row>
    <row r="151" spans="1:10" ht="16.5" customHeight="1">
      <c r="A151" s="1">
        <v>9</v>
      </c>
      <c r="B151" s="45"/>
      <c r="C151" s="22"/>
      <c r="D151" s="103"/>
      <c r="E151" s="104"/>
      <c r="F151" s="155"/>
      <c r="G151" s="24"/>
      <c r="H151" s="25"/>
      <c r="I151" s="26"/>
      <c r="J151" s="15"/>
    </row>
    <row r="152" spans="1:10" ht="16.5" customHeight="1">
      <c r="B152" s="34"/>
      <c r="C152" s="35"/>
      <c r="D152" s="107"/>
      <c r="E152" s="91"/>
      <c r="F152" s="156"/>
      <c r="G152" s="37"/>
      <c r="H152" s="38"/>
      <c r="I152" s="39"/>
      <c r="J152" s="15"/>
    </row>
    <row r="153" spans="1:10" ht="16.5" customHeight="1">
      <c r="A153" s="1">
        <v>10</v>
      </c>
      <c r="B153" s="45"/>
      <c r="C153" s="22"/>
      <c r="D153" s="103"/>
      <c r="E153" s="104"/>
      <c r="F153" s="155"/>
      <c r="G153" s="24"/>
      <c r="H153" s="25"/>
      <c r="I153" s="26"/>
      <c r="J153" s="15"/>
    </row>
    <row r="154" spans="1:10" ht="16.5" customHeight="1">
      <c r="B154" s="34"/>
      <c r="C154" s="35"/>
      <c r="D154" s="107"/>
      <c r="E154" s="91"/>
      <c r="F154" s="156"/>
      <c r="G154" s="37"/>
      <c r="H154" s="38"/>
      <c r="I154" s="39"/>
      <c r="J154" s="15"/>
    </row>
    <row r="155" spans="1:10" ht="16.5" customHeight="1">
      <c r="A155" s="1">
        <v>11</v>
      </c>
      <c r="B155" s="45"/>
      <c r="C155" s="22"/>
      <c r="D155" s="103"/>
      <c r="E155" s="104"/>
      <c r="F155" s="155"/>
      <c r="G155" s="24"/>
      <c r="H155" s="25"/>
      <c r="I155" s="26"/>
      <c r="J155" s="15"/>
    </row>
    <row r="156" spans="1:10" ht="16.5" customHeight="1">
      <c r="B156" s="34"/>
      <c r="C156" s="35"/>
      <c r="D156" s="107"/>
      <c r="E156" s="91"/>
      <c r="F156" s="156"/>
      <c r="G156" s="37"/>
      <c r="H156" s="38"/>
      <c r="I156" s="39"/>
      <c r="J156" s="15"/>
    </row>
    <row r="157" spans="1:10" ht="16.5" customHeight="1">
      <c r="A157" s="1">
        <v>12</v>
      </c>
      <c r="B157" s="45"/>
      <c r="C157" s="22"/>
      <c r="D157" s="103"/>
      <c r="E157" s="104"/>
      <c r="F157" s="155"/>
      <c r="G157" s="24"/>
      <c r="H157" s="25"/>
      <c r="I157" s="26"/>
      <c r="J157" s="15"/>
    </row>
    <row r="158" spans="1:10" ht="16.5" customHeight="1">
      <c r="B158" s="34"/>
      <c r="C158" s="35"/>
      <c r="D158" s="107"/>
      <c r="E158" s="91"/>
      <c r="F158" s="156"/>
      <c r="G158" s="37"/>
      <c r="H158" s="38"/>
      <c r="I158" s="39"/>
      <c r="J158" s="15"/>
    </row>
    <row r="159" spans="1:10" ht="16.5" customHeight="1">
      <c r="A159" s="1">
        <v>13</v>
      </c>
      <c r="B159" s="45"/>
      <c r="C159" s="22"/>
      <c r="D159" s="103"/>
      <c r="E159" s="104"/>
      <c r="F159" s="155"/>
      <c r="G159" s="24"/>
      <c r="H159" s="25"/>
      <c r="I159" s="26"/>
      <c r="J159" s="15"/>
    </row>
    <row r="160" spans="1:10" ht="16.5" customHeight="1">
      <c r="B160" s="34"/>
      <c r="C160" s="35"/>
      <c r="D160" s="107"/>
      <c r="E160" s="91"/>
      <c r="F160" s="156"/>
      <c r="G160" s="37"/>
      <c r="H160" s="38"/>
      <c r="I160" s="39"/>
      <c r="J160" s="15"/>
    </row>
    <row r="161" spans="1:10" ht="16.5" customHeight="1">
      <c r="A161" s="1">
        <v>14</v>
      </c>
      <c r="B161" s="45"/>
      <c r="C161" s="23"/>
      <c r="D161" s="103"/>
      <c r="E161" s="104"/>
      <c r="F161" s="155"/>
      <c r="G161" s="24"/>
      <c r="H161" s="25"/>
      <c r="I161" s="26"/>
      <c r="J161" s="15"/>
    </row>
    <row r="162" spans="1:10" ht="16.5" customHeight="1">
      <c r="B162" s="34"/>
      <c r="C162" s="35"/>
      <c r="D162" s="107"/>
      <c r="E162" s="91"/>
      <c r="F162" s="156"/>
      <c r="G162" s="37"/>
      <c r="H162" s="38"/>
      <c r="I162" s="39"/>
      <c r="J162" s="15"/>
    </row>
    <row r="163" spans="1:10" ht="16.5" customHeight="1">
      <c r="A163" s="1">
        <v>15</v>
      </c>
      <c r="B163" s="45"/>
      <c r="C163" s="22"/>
      <c r="D163" s="103"/>
      <c r="E163" s="104"/>
      <c r="F163" s="155"/>
      <c r="G163" s="24"/>
      <c r="H163" s="25"/>
      <c r="I163" s="26"/>
      <c r="J163" s="15"/>
    </row>
    <row r="164" spans="1:10" ht="16.5" customHeight="1">
      <c r="B164" s="34"/>
      <c r="C164" s="35"/>
      <c r="D164" s="107"/>
      <c r="E164" s="91"/>
      <c r="F164" s="156"/>
      <c r="G164" s="37"/>
      <c r="H164" s="38"/>
      <c r="I164" s="39"/>
      <c r="J164" s="15"/>
    </row>
    <row r="165" spans="1:10" ht="16.5" customHeight="1">
      <c r="A165" s="1">
        <v>16</v>
      </c>
      <c r="B165" s="130"/>
      <c r="C165" s="53" t="s">
        <v>402</v>
      </c>
      <c r="D165" s="119"/>
      <c r="E165" s="93"/>
      <c r="F165" s="157"/>
      <c r="G165" s="54"/>
      <c r="H165" s="55"/>
      <c r="I165" s="66"/>
      <c r="J165" s="15"/>
    </row>
    <row r="166" spans="1:10" ht="16.5" customHeight="1">
      <c r="B166" s="7"/>
      <c r="C166" s="8"/>
      <c r="D166" s="99"/>
      <c r="E166" s="87"/>
      <c r="F166" s="154"/>
      <c r="G166" s="10"/>
      <c r="H166" s="11"/>
      <c r="I166" s="12"/>
      <c r="J166" s="15"/>
    </row>
    <row r="167" spans="1:10" ht="16.5" customHeight="1">
      <c r="A167" s="1">
        <v>1</v>
      </c>
      <c r="B167" s="21"/>
      <c r="C167" s="89" t="s">
        <v>814</v>
      </c>
      <c r="D167" s="103"/>
      <c r="E167" s="104"/>
      <c r="F167" s="155"/>
      <c r="G167" s="24"/>
      <c r="H167" s="25"/>
      <c r="I167" s="26"/>
      <c r="J167" s="15"/>
    </row>
    <row r="168" spans="1:10" ht="16.5" customHeight="1">
      <c r="B168" s="34"/>
      <c r="C168" s="35"/>
      <c r="D168" s="107"/>
      <c r="E168" s="91"/>
      <c r="F168" s="156"/>
      <c r="G168" s="37"/>
      <c r="H168" s="38"/>
      <c r="I168" s="39"/>
      <c r="J168" s="15"/>
    </row>
    <row r="169" spans="1:10" ht="16.5" customHeight="1">
      <c r="A169" s="1">
        <v>2</v>
      </c>
      <c r="B169" s="45"/>
      <c r="C169" s="22"/>
      <c r="D169" s="103"/>
      <c r="E169" s="104"/>
      <c r="F169" s="155"/>
      <c r="G169" s="24"/>
      <c r="H169" s="25"/>
      <c r="I169" s="26"/>
      <c r="J169" s="15"/>
    </row>
    <row r="170" spans="1:10" ht="16.5" customHeight="1">
      <c r="B170" s="34"/>
      <c r="C170" s="35"/>
      <c r="D170" s="35"/>
      <c r="E170" s="64"/>
      <c r="F170" s="152"/>
      <c r="G170" s="37"/>
      <c r="H170" s="38"/>
      <c r="I170" s="39"/>
      <c r="J170" s="15"/>
    </row>
    <row r="171" spans="1:10" ht="16.5" customHeight="1">
      <c r="A171" s="1">
        <v>3</v>
      </c>
      <c r="B171" s="45"/>
      <c r="C171" s="89" t="s">
        <v>642</v>
      </c>
      <c r="D171" s="22"/>
      <c r="E171" s="63"/>
      <c r="F171" s="153"/>
      <c r="G171" s="24"/>
      <c r="H171" s="25"/>
      <c r="I171" s="26"/>
      <c r="J171" s="15"/>
    </row>
    <row r="172" spans="1:10" ht="16.5" customHeight="1">
      <c r="B172" s="34"/>
      <c r="C172" s="35"/>
      <c r="D172" s="35"/>
      <c r="E172" s="64"/>
      <c r="F172" s="152"/>
      <c r="G172" s="37"/>
      <c r="H172" s="38"/>
      <c r="I172" s="39"/>
      <c r="J172" s="15"/>
    </row>
    <row r="173" spans="1:10" ht="16.5" customHeight="1">
      <c r="A173" s="1">
        <v>4</v>
      </c>
      <c r="B173" s="45"/>
      <c r="C173" s="22"/>
      <c r="D173" s="22"/>
      <c r="E173" s="63"/>
      <c r="F173" s="153"/>
      <c r="G173" s="24"/>
      <c r="H173" s="25"/>
      <c r="I173" s="26"/>
      <c r="J173" s="15"/>
    </row>
    <row r="174" spans="1:10" ht="16.5" customHeight="1">
      <c r="B174" s="34"/>
      <c r="C174" s="35"/>
      <c r="D174" s="35"/>
      <c r="E174" s="91"/>
      <c r="F174" s="152"/>
      <c r="G174" s="37"/>
      <c r="H174" s="38"/>
      <c r="I174" s="39"/>
      <c r="J174" s="15"/>
    </row>
    <row r="175" spans="1:10" ht="16.5" customHeight="1">
      <c r="A175" s="1">
        <v>5</v>
      </c>
      <c r="B175" s="45"/>
      <c r="C175" s="22" t="s">
        <v>815</v>
      </c>
      <c r="D175" s="22" t="s">
        <v>816</v>
      </c>
      <c r="E175" s="104">
        <v>1</v>
      </c>
      <c r="F175" s="153" t="s">
        <v>1339</v>
      </c>
      <c r="G175" s="24"/>
      <c r="H175" s="25"/>
      <c r="I175" s="26"/>
      <c r="J175" s="15"/>
    </row>
    <row r="176" spans="1:10" ht="16.5" customHeight="1">
      <c r="B176" s="34"/>
      <c r="C176" s="35"/>
      <c r="D176" s="35"/>
      <c r="E176" s="91"/>
      <c r="F176" s="152"/>
      <c r="G176" s="37"/>
      <c r="H176" s="38"/>
      <c r="I176" s="39"/>
      <c r="J176" s="15"/>
    </row>
    <row r="177" spans="1:10" ht="16.5" customHeight="1">
      <c r="A177" s="1">
        <v>6</v>
      </c>
      <c r="B177" s="45"/>
      <c r="C177" s="22" t="s">
        <v>815</v>
      </c>
      <c r="D177" s="22" t="s">
        <v>817</v>
      </c>
      <c r="E177" s="104">
        <v>2</v>
      </c>
      <c r="F177" s="153" t="s">
        <v>1339</v>
      </c>
      <c r="G177" s="24"/>
      <c r="H177" s="25"/>
      <c r="I177" s="26"/>
      <c r="J177" s="15"/>
    </row>
    <row r="178" spans="1:10" ht="16.5" customHeight="1">
      <c r="B178" s="34"/>
      <c r="C178" s="35"/>
      <c r="D178" s="107"/>
      <c r="E178" s="91"/>
      <c r="F178" s="156"/>
      <c r="G178" s="37"/>
      <c r="H178" s="38"/>
      <c r="I178" s="39"/>
      <c r="J178" s="15"/>
    </row>
    <row r="179" spans="1:10" ht="16.5" customHeight="1">
      <c r="A179" s="1">
        <v>7</v>
      </c>
      <c r="B179" s="45"/>
      <c r="C179" s="50" t="s">
        <v>815</v>
      </c>
      <c r="D179" s="22" t="s">
        <v>634</v>
      </c>
      <c r="E179" s="63">
        <v>4</v>
      </c>
      <c r="F179" s="153" t="s">
        <v>1339</v>
      </c>
      <c r="G179" s="24"/>
      <c r="H179" s="25"/>
      <c r="I179" s="26"/>
      <c r="J179" s="15"/>
    </row>
    <row r="180" spans="1:10" ht="16.5" customHeight="1">
      <c r="B180" s="34"/>
      <c r="C180" s="35"/>
      <c r="D180" s="107"/>
      <c r="E180" s="91"/>
      <c r="F180" s="156"/>
      <c r="G180" s="37"/>
      <c r="H180" s="38"/>
      <c r="I180" s="39"/>
      <c r="J180" s="15"/>
    </row>
    <row r="181" spans="1:10" ht="16.5" customHeight="1">
      <c r="A181" s="1">
        <v>8</v>
      </c>
      <c r="B181" s="45"/>
      <c r="C181" s="50"/>
      <c r="D181" s="22"/>
      <c r="E181" s="63"/>
      <c r="F181" s="153"/>
      <c r="G181" s="24"/>
      <c r="H181" s="25"/>
      <c r="I181" s="26"/>
      <c r="J181" s="15"/>
    </row>
    <row r="182" spans="1:10" ht="16.5" customHeight="1">
      <c r="B182" s="34"/>
      <c r="C182" s="35"/>
      <c r="D182" s="107"/>
      <c r="E182" s="91"/>
      <c r="F182" s="156"/>
      <c r="G182" s="37"/>
      <c r="H182" s="38"/>
      <c r="I182" s="39"/>
      <c r="J182" s="15"/>
    </row>
    <row r="183" spans="1:10" ht="16.5" customHeight="1">
      <c r="A183" s="1">
        <v>9</v>
      </c>
      <c r="B183" s="45"/>
      <c r="C183" s="22"/>
      <c r="D183" s="103"/>
      <c r="E183" s="104"/>
      <c r="F183" s="155"/>
      <c r="G183" s="24"/>
      <c r="H183" s="25"/>
      <c r="I183" s="26"/>
      <c r="J183" s="15"/>
    </row>
    <row r="184" spans="1:10" ht="16.5" customHeight="1">
      <c r="B184" s="34"/>
      <c r="C184" s="35"/>
      <c r="D184" s="107"/>
      <c r="E184" s="91"/>
      <c r="F184" s="156"/>
      <c r="G184" s="37"/>
      <c r="H184" s="38"/>
      <c r="I184" s="39"/>
      <c r="J184" s="15"/>
    </row>
    <row r="185" spans="1:10" ht="16.5" customHeight="1">
      <c r="A185" s="1">
        <v>10</v>
      </c>
      <c r="B185" s="45"/>
      <c r="C185" s="22"/>
      <c r="D185" s="103"/>
      <c r="E185" s="104"/>
      <c r="F185" s="155"/>
      <c r="G185" s="24"/>
      <c r="H185" s="25"/>
      <c r="I185" s="26"/>
      <c r="J185" s="15"/>
    </row>
    <row r="186" spans="1:10" ht="16.5" customHeight="1">
      <c r="B186" s="34"/>
      <c r="C186" s="35"/>
      <c r="D186" s="107"/>
      <c r="E186" s="91"/>
      <c r="F186" s="156"/>
      <c r="G186" s="37"/>
      <c r="H186" s="38"/>
      <c r="I186" s="39"/>
      <c r="J186" s="15"/>
    </row>
    <row r="187" spans="1:10" ht="16.5" customHeight="1">
      <c r="A187" s="1">
        <v>11</v>
      </c>
      <c r="B187" s="45"/>
      <c r="C187" s="22"/>
      <c r="D187" s="103"/>
      <c r="E187" s="104"/>
      <c r="F187" s="155"/>
      <c r="G187" s="24"/>
      <c r="H187" s="25"/>
      <c r="I187" s="26"/>
      <c r="J187" s="15"/>
    </row>
    <row r="188" spans="1:10" ht="16.5" customHeight="1">
      <c r="B188" s="34"/>
      <c r="C188" s="35"/>
      <c r="D188" s="107"/>
      <c r="E188" s="91"/>
      <c r="F188" s="156"/>
      <c r="G188" s="37"/>
      <c r="H188" s="38"/>
      <c r="I188" s="39"/>
      <c r="J188" s="15"/>
    </row>
    <row r="189" spans="1:10" ht="16.5" customHeight="1">
      <c r="A189" s="1">
        <v>12</v>
      </c>
      <c r="B189" s="45"/>
      <c r="C189" s="22"/>
      <c r="D189" s="103"/>
      <c r="E189" s="104"/>
      <c r="F189" s="155"/>
      <c r="G189" s="24"/>
      <c r="H189" s="25"/>
      <c r="I189" s="26"/>
      <c r="J189" s="15"/>
    </row>
    <row r="190" spans="1:10" ht="16.5" customHeight="1">
      <c r="B190" s="34"/>
      <c r="C190" s="35"/>
      <c r="D190" s="107"/>
      <c r="E190" s="91"/>
      <c r="F190" s="156"/>
      <c r="G190" s="37"/>
      <c r="H190" s="38"/>
      <c r="I190" s="39"/>
      <c r="J190" s="15"/>
    </row>
    <row r="191" spans="1:10" ht="16.5" customHeight="1">
      <c r="A191" s="1">
        <v>13</v>
      </c>
      <c r="B191" s="45"/>
      <c r="C191" s="22"/>
      <c r="D191" s="103"/>
      <c r="E191" s="104"/>
      <c r="F191" s="155"/>
      <c r="G191" s="24"/>
      <c r="H191" s="25"/>
      <c r="I191" s="26"/>
      <c r="J191" s="15"/>
    </row>
    <row r="192" spans="1:10" ht="16.5" customHeight="1">
      <c r="B192" s="34"/>
      <c r="C192" s="35"/>
      <c r="D192" s="107"/>
      <c r="E192" s="91"/>
      <c r="F192" s="156"/>
      <c r="G192" s="37"/>
      <c r="H192" s="38"/>
      <c r="I192" s="39"/>
      <c r="J192" s="15"/>
    </row>
    <row r="193" spans="1:10" ht="16.5" customHeight="1">
      <c r="A193" s="1">
        <v>14</v>
      </c>
      <c r="B193" s="45"/>
      <c r="C193" s="23"/>
      <c r="D193" s="103"/>
      <c r="E193" s="104"/>
      <c r="F193" s="155"/>
      <c r="G193" s="24"/>
      <c r="H193" s="25"/>
      <c r="I193" s="26"/>
      <c r="J193" s="15"/>
    </row>
    <row r="194" spans="1:10" ht="16.5" customHeight="1">
      <c r="B194" s="34"/>
      <c r="C194" s="35"/>
      <c r="D194" s="107"/>
      <c r="E194" s="91"/>
      <c r="F194" s="156"/>
      <c r="G194" s="37"/>
      <c r="H194" s="38"/>
      <c r="I194" s="39"/>
      <c r="J194" s="15"/>
    </row>
    <row r="195" spans="1:10" ht="16.5" customHeight="1">
      <c r="A195" s="1">
        <v>15</v>
      </c>
      <c r="B195" s="45"/>
      <c r="C195" s="22"/>
      <c r="D195" s="103"/>
      <c r="E195" s="104"/>
      <c r="F195" s="155"/>
      <c r="G195" s="24"/>
      <c r="H195" s="25"/>
      <c r="I195" s="26"/>
      <c r="J195" s="15"/>
    </row>
    <row r="196" spans="1:10" ht="16.5" customHeight="1">
      <c r="B196" s="34"/>
      <c r="C196" s="35"/>
      <c r="D196" s="107"/>
      <c r="E196" s="91"/>
      <c r="F196" s="156"/>
      <c r="G196" s="37"/>
      <c r="H196" s="38"/>
      <c r="I196" s="39"/>
      <c r="J196" s="15"/>
    </row>
    <row r="197" spans="1:10" ht="16.5" customHeight="1">
      <c r="A197" s="1">
        <v>16</v>
      </c>
      <c r="B197" s="130"/>
      <c r="C197" s="53" t="s">
        <v>402</v>
      </c>
      <c r="D197" s="119"/>
      <c r="E197" s="93"/>
      <c r="F197" s="157"/>
      <c r="G197" s="54"/>
      <c r="H197" s="55"/>
      <c r="I197" s="66"/>
      <c r="J197" s="15"/>
    </row>
    <row r="198" spans="1:10" ht="16.5" customHeight="1">
      <c r="B198" s="7"/>
      <c r="C198" s="8"/>
      <c r="D198" s="99"/>
      <c r="E198" s="87"/>
      <c r="F198" s="154"/>
      <c r="G198" s="10"/>
      <c r="H198" s="11"/>
      <c r="I198" s="12"/>
      <c r="J198" s="15"/>
    </row>
    <row r="199" spans="1:10" ht="16.5" customHeight="1">
      <c r="A199" s="1">
        <v>1</v>
      </c>
      <c r="B199" s="21"/>
      <c r="C199" s="89" t="s">
        <v>818</v>
      </c>
      <c r="D199" s="103"/>
      <c r="E199" s="104"/>
      <c r="F199" s="155"/>
      <c r="G199" s="24"/>
      <c r="H199" s="25"/>
      <c r="I199" s="26"/>
      <c r="J199" s="15"/>
    </row>
    <row r="200" spans="1:10" ht="16.5" customHeight="1">
      <c r="B200" s="34"/>
      <c r="C200" s="35"/>
      <c r="D200" s="107"/>
      <c r="E200" s="91"/>
      <c r="F200" s="156"/>
      <c r="G200" s="37"/>
      <c r="H200" s="38"/>
      <c r="I200" s="39"/>
      <c r="J200" s="15"/>
    </row>
    <row r="201" spans="1:10" ht="16.5" customHeight="1">
      <c r="A201" s="1">
        <v>2</v>
      </c>
      <c r="B201" s="45"/>
      <c r="C201" s="22"/>
      <c r="D201" s="103"/>
      <c r="E201" s="104"/>
      <c r="F201" s="155"/>
      <c r="G201" s="24"/>
      <c r="H201" s="25"/>
      <c r="I201" s="26"/>
      <c r="J201" s="15"/>
    </row>
    <row r="202" spans="1:10" ht="16.5" customHeight="1">
      <c r="B202" s="34"/>
      <c r="C202" s="35"/>
      <c r="D202" s="35"/>
      <c r="E202" s="64"/>
      <c r="F202" s="152"/>
      <c r="G202" s="37"/>
      <c r="H202" s="38"/>
      <c r="I202" s="39"/>
      <c r="J202" s="15"/>
    </row>
    <row r="203" spans="1:10" ht="16.5" customHeight="1">
      <c r="A203" s="1">
        <v>3</v>
      </c>
      <c r="B203" s="45"/>
      <c r="C203" s="89" t="s">
        <v>819</v>
      </c>
      <c r="D203" s="22"/>
      <c r="E203" s="63"/>
      <c r="F203" s="153"/>
      <c r="G203" s="24"/>
      <c r="H203" s="25"/>
      <c r="I203" s="26"/>
      <c r="J203" s="15"/>
    </row>
    <row r="204" spans="1:10" ht="16.5" customHeight="1">
      <c r="B204" s="34"/>
      <c r="C204" s="35"/>
      <c r="D204" s="35"/>
      <c r="E204" s="64"/>
      <c r="F204" s="152"/>
      <c r="G204" s="37"/>
      <c r="H204" s="38"/>
      <c r="I204" s="39"/>
      <c r="J204" s="15"/>
    </row>
    <row r="205" spans="1:10" ht="16.5" customHeight="1">
      <c r="A205" s="1">
        <v>4</v>
      </c>
      <c r="B205" s="45"/>
      <c r="C205" s="22"/>
      <c r="D205" s="22"/>
      <c r="E205" s="63"/>
      <c r="F205" s="153"/>
      <c r="G205" s="24"/>
      <c r="H205" s="25"/>
      <c r="I205" s="26"/>
      <c r="J205" s="15"/>
    </row>
    <row r="206" spans="1:10" ht="16.5" customHeight="1">
      <c r="B206" s="34"/>
      <c r="C206" s="35"/>
      <c r="D206" s="35"/>
      <c r="E206" s="91"/>
      <c r="F206" s="152"/>
      <c r="G206" s="37"/>
      <c r="H206" s="38"/>
      <c r="I206" s="39"/>
      <c r="J206" s="15"/>
    </row>
    <row r="207" spans="1:10" ht="16.5" customHeight="1">
      <c r="A207" s="1">
        <v>5</v>
      </c>
      <c r="B207" s="45"/>
      <c r="C207" s="22" t="s">
        <v>820</v>
      </c>
      <c r="D207" s="22" t="s">
        <v>821</v>
      </c>
      <c r="E207" s="104">
        <v>1</v>
      </c>
      <c r="F207" s="153" t="s">
        <v>540</v>
      </c>
      <c r="G207" s="24"/>
      <c r="H207" s="25"/>
      <c r="I207" s="26"/>
      <c r="J207" s="15"/>
    </row>
    <row r="208" spans="1:10" ht="16.5" customHeight="1">
      <c r="B208" s="34"/>
      <c r="C208" s="35"/>
      <c r="D208" s="35"/>
      <c r="E208" s="91"/>
      <c r="F208" s="152"/>
      <c r="G208" s="37"/>
      <c r="H208" s="38"/>
      <c r="I208" s="39"/>
      <c r="J208" s="15"/>
    </row>
    <row r="209" spans="1:10" ht="16.5" customHeight="1">
      <c r="A209" s="1">
        <v>6</v>
      </c>
      <c r="B209" s="45"/>
      <c r="C209" s="22"/>
      <c r="D209" s="22"/>
      <c r="E209" s="104"/>
      <c r="F209" s="153"/>
      <c r="G209" s="24"/>
      <c r="H209" s="25"/>
      <c r="I209" s="26"/>
      <c r="J209" s="15"/>
    </row>
    <row r="210" spans="1:10" ht="16.5" customHeight="1">
      <c r="B210" s="34"/>
      <c r="C210" s="35"/>
      <c r="D210" s="107"/>
      <c r="E210" s="91"/>
      <c r="F210" s="156"/>
      <c r="G210" s="37"/>
      <c r="H210" s="38"/>
      <c r="I210" s="39"/>
      <c r="J210" s="15"/>
    </row>
    <row r="211" spans="1:10" ht="16.5" customHeight="1">
      <c r="A211" s="1">
        <v>7</v>
      </c>
      <c r="B211" s="45"/>
      <c r="C211" s="50"/>
      <c r="D211" s="22"/>
      <c r="E211" s="63"/>
      <c r="F211" s="153"/>
      <c r="G211" s="24"/>
      <c r="H211" s="25"/>
      <c r="I211" s="26"/>
      <c r="J211" s="15"/>
    </row>
    <row r="212" spans="1:10" ht="16.5" customHeight="1">
      <c r="B212" s="34"/>
      <c r="C212" s="35"/>
      <c r="D212" s="107"/>
      <c r="E212" s="91"/>
      <c r="F212" s="156"/>
      <c r="G212" s="37"/>
      <c r="H212" s="38"/>
      <c r="I212" s="39"/>
      <c r="J212" s="15"/>
    </row>
    <row r="213" spans="1:10" ht="16.5" customHeight="1">
      <c r="A213" s="1">
        <v>8</v>
      </c>
      <c r="B213" s="45"/>
      <c r="C213" s="50"/>
      <c r="D213" s="22"/>
      <c r="E213" s="63"/>
      <c r="F213" s="153"/>
      <c r="G213" s="24"/>
      <c r="H213" s="25"/>
      <c r="I213" s="26"/>
      <c r="J213" s="15"/>
    </row>
    <row r="214" spans="1:10" ht="16.5" customHeight="1">
      <c r="B214" s="34"/>
      <c r="C214" s="35"/>
      <c r="D214" s="107"/>
      <c r="E214" s="91"/>
      <c r="F214" s="156"/>
      <c r="G214" s="37"/>
      <c r="H214" s="38"/>
      <c r="I214" s="39"/>
      <c r="J214" s="15"/>
    </row>
    <row r="215" spans="1:10" ht="16.5" customHeight="1">
      <c r="A215" s="1">
        <v>9</v>
      </c>
      <c r="B215" s="45"/>
      <c r="C215" s="22"/>
      <c r="D215" s="103"/>
      <c r="E215" s="104"/>
      <c r="F215" s="155"/>
      <c r="G215" s="24"/>
      <c r="H215" s="25"/>
      <c r="I215" s="26"/>
      <c r="J215" s="15"/>
    </row>
    <row r="216" spans="1:10" ht="16.5" customHeight="1">
      <c r="B216" s="34"/>
      <c r="C216" s="35"/>
      <c r="D216" s="107"/>
      <c r="E216" s="91"/>
      <c r="F216" s="156"/>
      <c r="G216" s="37"/>
      <c r="H216" s="38"/>
      <c r="I216" s="39"/>
      <c r="J216" s="15"/>
    </row>
    <row r="217" spans="1:10" ht="16.5" customHeight="1">
      <c r="A217" s="1">
        <v>10</v>
      </c>
      <c r="B217" s="45"/>
      <c r="C217" s="22"/>
      <c r="D217" s="103"/>
      <c r="E217" s="104"/>
      <c r="F217" s="155"/>
      <c r="G217" s="24"/>
      <c r="H217" s="25"/>
      <c r="I217" s="26"/>
      <c r="J217" s="15"/>
    </row>
    <row r="218" spans="1:10" ht="16.5" customHeight="1">
      <c r="B218" s="34"/>
      <c r="C218" s="35"/>
      <c r="D218" s="107"/>
      <c r="E218" s="91"/>
      <c r="F218" s="156"/>
      <c r="G218" s="37"/>
      <c r="H218" s="38"/>
      <c r="I218" s="39"/>
      <c r="J218" s="15"/>
    </row>
    <row r="219" spans="1:10" ht="16.5" customHeight="1">
      <c r="A219" s="1">
        <v>11</v>
      </c>
      <c r="B219" s="45"/>
      <c r="C219" s="22"/>
      <c r="D219" s="103"/>
      <c r="E219" s="104"/>
      <c r="F219" s="155"/>
      <c r="G219" s="24"/>
      <c r="H219" s="25"/>
      <c r="I219" s="26"/>
      <c r="J219" s="15"/>
    </row>
    <row r="220" spans="1:10" ht="16.5" customHeight="1">
      <c r="B220" s="34"/>
      <c r="C220" s="35"/>
      <c r="D220" s="107"/>
      <c r="E220" s="91"/>
      <c r="F220" s="156"/>
      <c r="G220" s="37"/>
      <c r="H220" s="38"/>
      <c r="I220" s="39"/>
      <c r="J220" s="15"/>
    </row>
    <row r="221" spans="1:10" ht="16.5" customHeight="1">
      <c r="A221" s="1">
        <v>12</v>
      </c>
      <c r="B221" s="45"/>
      <c r="C221" s="22"/>
      <c r="D221" s="103"/>
      <c r="E221" s="104"/>
      <c r="F221" s="155"/>
      <c r="G221" s="24"/>
      <c r="H221" s="25"/>
      <c r="I221" s="26"/>
      <c r="J221" s="15"/>
    </row>
    <row r="222" spans="1:10" ht="16.5" customHeight="1">
      <c r="B222" s="34"/>
      <c r="C222" s="35"/>
      <c r="D222" s="107"/>
      <c r="E222" s="91"/>
      <c r="F222" s="156"/>
      <c r="G222" s="37"/>
      <c r="H222" s="38"/>
      <c r="I222" s="39"/>
      <c r="J222" s="15"/>
    </row>
    <row r="223" spans="1:10" ht="16.5" customHeight="1">
      <c r="A223" s="1">
        <v>13</v>
      </c>
      <c r="B223" s="45"/>
      <c r="C223" s="22"/>
      <c r="D223" s="103"/>
      <c r="E223" s="104"/>
      <c r="F223" s="155"/>
      <c r="G223" s="24"/>
      <c r="H223" s="25"/>
      <c r="I223" s="26"/>
      <c r="J223" s="15"/>
    </row>
    <row r="224" spans="1:10" ht="16.5" customHeight="1">
      <c r="B224" s="34"/>
      <c r="C224" s="35"/>
      <c r="D224" s="107"/>
      <c r="E224" s="91"/>
      <c r="F224" s="156"/>
      <c r="G224" s="37"/>
      <c r="H224" s="38"/>
      <c r="I224" s="39"/>
      <c r="J224" s="15"/>
    </row>
    <row r="225" spans="1:10" ht="16.5" customHeight="1">
      <c r="A225" s="1">
        <v>14</v>
      </c>
      <c r="B225" s="45"/>
      <c r="C225" s="23"/>
      <c r="D225" s="103"/>
      <c r="E225" s="104"/>
      <c r="F225" s="155"/>
      <c r="G225" s="24"/>
      <c r="H225" s="25"/>
      <c r="I225" s="26"/>
      <c r="J225" s="15"/>
    </row>
    <row r="226" spans="1:10" ht="16.5" customHeight="1">
      <c r="B226" s="34"/>
      <c r="C226" s="35"/>
      <c r="D226" s="107"/>
      <c r="E226" s="91"/>
      <c r="F226" s="156"/>
      <c r="G226" s="37"/>
      <c r="H226" s="38"/>
      <c r="I226" s="39"/>
      <c r="J226" s="15"/>
    </row>
    <row r="227" spans="1:10" ht="16.5" customHeight="1">
      <c r="A227" s="1">
        <v>15</v>
      </c>
      <c r="B227" s="45"/>
      <c r="C227" s="22"/>
      <c r="D227" s="103"/>
      <c r="E227" s="104"/>
      <c r="F227" s="155"/>
      <c r="G227" s="24"/>
      <c r="H227" s="25"/>
      <c r="I227" s="26"/>
      <c r="J227" s="15"/>
    </row>
    <row r="228" spans="1:10" ht="16.5" customHeight="1">
      <c r="B228" s="34"/>
      <c r="C228" s="35"/>
      <c r="D228" s="107"/>
      <c r="E228" s="91"/>
      <c r="F228" s="156"/>
      <c r="G228" s="37"/>
      <c r="H228" s="38"/>
      <c r="I228" s="39"/>
      <c r="J228" s="15"/>
    </row>
    <row r="229" spans="1:10" ht="16.5" customHeight="1">
      <c r="A229" s="1">
        <v>16</v>
      </c>
      <c r="B229" s="130"/>
      <c r="C229" s="53" t="s">
        <v>402</v>
      </c>
      <c r="D229" s="119"/>
      <c r="E229" s="93"/>
      <c r="F229" s="157"/>
      <c r="G229" s="54"/>
      <c r="H229" s="55"/>
      <c r="I229" s="66"/>
      <c r="J229" s="15"/>
    </row>
    <row r="230" spans="1:10" ht="16.5" customHeight="1">
      <c r="B230" s="7"/>
      <c r="C230" s="8"/>
      <c r="D230" s="99"/>
      <c r="E230" s="87"/>
      <c r="F230" s="154"/>
      <c r="G230" s="10"/>
      <c r="H230" s="11"/>
      <c r="I230" s="12"/>
      <c r="J230" s="15"/>
    </row>
    <row r="231" spans="1:10" ht="16.5" customHeight="1">
      <c r="A231" s="1">
        <v>1</v>
      </c>
      <c r="B231" s="21"/>
      <c r="C231" s="89" t="s">
        <v>822</v>
      </c>
      <c r="D231" s="103"/>
      <c r="E231" s="104"/>
      <c r="F231" s="155"/>
      <c r="G231" s="24"/>
      <c r="H231" s="25"/>
      <c r="I231" s="26"/>
      <c r="J231" s="15"/>
    </row>
    <row r="232" spans="1:10" ht="16.5" customHeight="1">
      <c r="B232" s="34"/>
      <c r="C232" s="35"/>
      <c r="D232" s="107"/>
      <c r="E232" s="91"/>
      <c r="F232" s="156"/>
      <c r="G232" s="37"/>
      <c r="H232" s="38"/>
      <c r="I232" s="39"/>
      <c r="J232" s="15"/>
    </row>
    <row r="233" spans="1:10" ht="16.5" customHeight="1">
      <c r="A233" s="1">
        <v>2</v>
      </c>
      <c r="B233" s="45"/>
      <c r="C233" s="22"/>
      <c r="D233" s="103"/>
      <c r="E233" s="104"/>
      <c r="F233" s="155"/>
      <c r="G233" s="24"/>
      <c r="H233" s="25"/>
      <c r="I233" s="26"/>
      <c r="J233" s="15"/>
    </row>
    <row r="234" spans="1:10" ht="16.5" customHeight="1">
      <c r="B234" s="34"/>
      <c r="C234" s="35"/>
      <c r="D234" s="35"/>
      <c r="E234" s="64"/>
      <c r="F234" s="152"/>
      <c r="G234" s="37"/>
      <c r="H234" s="38"/>
      <c r="I234" s="39"/>
      <c r="J234" s="15"/>
    </row>
    <row r="235" spans="1:10" ht="16.5" customHeight="1">
      <c r="A235" s="1">
        <v>3</v>
      </c>
      <c r="B235" s="45"/>
      <c r="C235" s="89" t="s">
        <v>727</v>
      </c>
      <c r="D235" s="22"/>
      <c r="E235" s="63"/>
      <c r="F235" s="153"/>
      <c r="G235" s="24"/>
      <c r="H235" s="25"/>
      <c r="I235" s="26"/>
      <c r="J235" s="15"/>
    </row>
    <row r="236" spans="1:10" ht="16.5" customHeight="1">
      <c r="B236" s="34"/>
      <c r="C236" s="35"/>
      <c r="D236" s="35"/>
      <c r="E236" s="64"/>
      <c r="F236" s="152"/>
      <c r="G236" s="37"/>
      <c r="H236" s="38"/>
      <c r="I236" s="39"/>
      <c r="J236" s="15"/>
    </row>
    <row r="237" spans="1:10" ht="16.5" customHeight="1">
      <c r="A237" s="1">
        <v>4</v>
      </c>
      <c r="B237" s="45"/>
      <c r="C237" s="22"/>
      <c r="D237" s="22"/>
      <c r="E237" s="63"/>
      <c r="F237" s="153"/>
      <c r="G237" s="24"/>
      <c r="H237" s="25"/>
      <c r="I237" s="26"/>
      <c r="J237" s="15"/>
    </row>
    <row r="238" spans="1:10" ht="16.5" customHeight="1">
      <c r="B238" s="34"/>
      <c r="C238" s="35"/>
      <c r="D238" s="35"/>
      <c r="E238" s="91"/>
      <c r="F238" s="152"/>
      <c r="G238" s="37"/>
      <c r="H238" s="38"/>
      <c r="I238" s="39"/>
      <c r="J238" s="15"/>
    </row>
    <row r="239" spans="1:10" ht="16.5" customHeight="1">
      <c r="A239" s="1">
        <v>5</v>
      </c>
      <c r="B239" s="45"/>
      <c r="C239" s="22" t="s">
        <v>807</v>
      </c>
      <c r="D239" s="22" t="s">
        <v>823</v>
      </c>
      <c r="E239" s="104">
        <v>8</v>
      </c>
      <c r="F239" s="153" t="s">
        <v>1339</v>
      </c>
      <c r="G239" s="24"/>
      <c r="H239" s="25"/>
      <c r="I239" s="26"/>
      <c r="J239" s="15"/>
    </row>
    <row r="240" spans="1:10" ht="16.5" customHeight="1">
      <c r="B240" s="34"/>
      <c r="C240" s="35"/>
      <c r="D240" s="35"/>
      <c r="E240" s="91"/>
      <c r="F240" s="152"/>
      <c r="G240" s="37"/>
      <c r="H240" s="38"/>
      <c r="I240" s="39"/>
      <c r="J240" s="15"/>
    </row>
    <row r="241" spans="1:10" ht="16.5" customHeight="1">
      <c r="A241" s="1">
        <v>6</v>
      </c>
      <c r="B241" s="45"/>
      <c r="C241" s="22" t="s">
        <v>807</v>
      </c>
      <c r="D241" s="22" t="s">
        <v>824</v>
      </c>
      <c r="E241" s="104">
        <v>9</v>
      </c>
      <c r="F241" s="153" t="s">
        <v>1339</v>
      </c>
      <c r="G241" s="24"/>
      <c r="H241" s="25"/>
      <c r="I241" s="26"/>
      <c r="J241" s="15"/>
    </row>
    <row r="242" spans="1:10" ht="16.5" customHeight="1">
      <c r="B242" s="34"/>
      <c r="C242" s="35"/>
      <c r="D242" s="35"/>
      <c r="E242" s="91"/>
      <c r="F242" s="156"/>
      <c r="G242" s="37"/>
      <c r="H242" s="38"/>
      <c r="I242" s="39"/>
      <c r="J242" s="15"/>
    </row>
    <row r="243" spans="1:10" ht="16.5" customHeight="1">
      <c r="A243" s="1">
        <v>7</v>
      </c>
      <c r="B243" s="45"/>
      <c r="C243" s="22" t="s">
        <v>807</v>
      </c>
      <c r="D243" s="22" t="s">
        <v>825</v>
      </c>
      <c r="E243" s="63">
        <v>2</v>
      </c>
      <c r="F243" s="153" t="s">
        <v>1339</v>
      </c>
      <c r="G243" s="24"/>
      <c r="H243" s="25"/>
      <c r="I243" s="26"/>
      <c r="J243" s="15"/>
    </row>
    <row r="244" spans="1:10" ht="16.5" customHeight="1">
      <c r="B244" s="34"/>
      <c r="C244" s="35"/>
      <c r="D244" s="35"/>
      <c r="E244" s="91"/>
      <c r="F244" s="156"/>
      <c r="G244" s="37"/>
      <c r="H244" s="38"/>
      <c r="I244" s="39"/>
      <c r="J244" s="15"/>
    </row>
    <row r="245" spans="1:10" ht="16.5" customHeight="1">
      <c r="A245" s="1">
        <v>8</v>
      </c>
      <c r="B245" s="45"/>
      <c r="C245" s="22" t="s">
        <v>807</v>
      </c>
      <c r="D245" s="22" t="s">
        <v>826</v>
      </c>
      <c r="E245" s="63">
        <v>1</v>
      </c>
      <c r="F245" s="153" t="s">
        <v>1339</v>
      </c>
      <c r="G245" s="24"/>
      <c r="H245" s="25"/>
      <c r="I245" s="26"/>
      <c r="J245" s="15"/>
    </row>
    <row r="246" spans="1:10" ht="16.5" customHeight="1">
      <c r="B246" s="34"/>
      <c r="C246" s="35"/>
      <c r="D246" s="107"/>
      <c r="E246" s="91"/>
      <c r="F246" s="156"/>
      <c r="G246" s="37"/>
      <c r="H246" s="38"/>
      <c r="I246" s="39"/>
      <c r="J246" s="15"/>
    </row>
    <row r="247" spans="1:10" ht="16.5" customHeight="1">
      <c r="A247" s="1">
        <v>9</v>
      </c>
      <c r="B247" s="45"/>
      <c r="C247" s="22"/>
      <c r="D247" s="103"/>
      <c r="E247" s="104"/>
      <c r="F247" s="155"/>
      <c r="G247" s="24"/>
      <c r="H247" s="25"/>
      <c r="I247" s="26"/>
      <c r="J247" s="15"/>
    </row>
    <row r="248" spans="1:10" ht="16.5" customHeight="1">
      <c r="B248" s="34"/>
      <c r="C248" s="35"/>
      <c r="D248" s="107"/>
      <c r="E248" s="91"/>
      <c r="F248" s="156"/>
      <c r="G248" s="37"/>
      <c r="H248" s="38"/>
      <c r="I248" s="39"/>
      <c r="J248" s="15"/>
    </row>
    <row r="249" spans="1:10" ht="16.5" customHeight="1">
      <c r="A249" s="1">
        <v>10</v>
      </c>
      <c r="B249" s="45"/>
      <c r="C249" s="22"/>
      <c r="D249" s="103"/>
      <c r="E249" s="104"/>
      <c r="F249" s="155"/>
      <c r="G249" s="24"/>
      <c r="H249" s="25"/>
      <c r="I249" s="26"/>
      <c r="J249" s="15"/>
    </row>
    <row r="250" spans="1:10" ht="16.5" customHeight="1">
      <c r="B250" s="34"/>
      <c r="C250" s="35"/>
      <c r="D250" s="107"/>
      <c r="E250" s="91"/>
      <c r="F250" s="156"/>
      <c r="G250" s="37"/>
      <c r="H250" s="38"/>
      <c r="I250" s="39"/>
      <c r="J250" s="15"/>
    </row>
    <row r="251" spans="1:10" ht="16.5" customHeight="1">
      <c r="A251" s="1">
        <v>11</v>
      </c>
      <c r="B251" s="45"/>
      <c r="C251" s="22"/>
      <c r="D251" s="103"/>
      <c r="E251" s="104"/>
      <c r="F251" s="155"/>
      <c r="G251" s="24"/>
      <c r="H251" s="25"/>
      <c r="I251" s="26"/>
      <c r="J251" s="15"/>
    </row>
    <row r="252" spans="1:10" ht="16.5" customHeight="1">
      <c r="B252" s="34"/>
      <c r="C252" s="35"/>
      <c r="D252" s="107"/>
      <c r="E252" s="91"/>
      <c r="F252" s="156"/>
      <c r="G252" s="37"/>
      <c r="H252" s="38"/>
      <c r="I252" s="39"/>
      <c r="J252" s="15"/>
    </row>
    <row r="253" spans="1:10" ht="16.5" customHeight="1">
      <c r="A253" s="1">
        <v>12</v>
      </c>
      <c r="B253" s="45"/>
      <c r="C253" s="22"/>
      <c r="D253" s="103"/>
      <c r="E253" s="104"/>
      <c r="F253" s="155"/>
      <c r="G253" s="24"/>
      <c r="H253" s="25"/>
      <c r="I253" s="26"/>
      <c r="J253" s="15"/>
    </row>
    <row r="254" spans="1:10" ht="16.5" customHeight="1">
      <c r="B254" s="34"/>
      <c r="C254" s="35"/>
      <c r="D254" s="107"/>
      <c r="E254" s="91"/>
      <c r="F254" s="156"/>
      <c r="G254" s="37"/>
      <c r="H254" s="38"/>
      <c r="I254" s="39"/>
      <c r="J254" s="15"/>
    </row>
    <row r="255" spans="1:10" ht="16.5" customHeight="1">
      <c r="A255" s="1">
        <v>13</v>
      </c>
      <c r="B255" s="45"/>
      <c r="C255" s="22"/>
      <c r="D255" s="103"/>
      <c r="E255" s="104"/>
      <c r="F255" s="155"/>
      <c r="G255" s="24"/>
      <c r="H255" s="25"/>
      <c r="I255" s="26"/>
      <c r="J255" s="15"/>
    </row>
    <row r="256" spans="1:10" ht="16.5" customHeight="1">
      <c r="B256" s="34"/>
      <c r="C256" s="35"/>
      <c r="D256" s="107"/>
      <c r="E256" s="91"/>
      <c r="F256" s="156"/>
      <c r="G256" s="37"/>
      <c r="H256" s="38"/>
      <c r="I256" s="39"/>
      <c r="J256" s="15"/>
    </row>
    <row r="257" spans="1:10" ht="16.5" customHeight="1">
      <c r="A257" s="1">
        <v>14</v>
      </c>
      <c r="B257" s="45"/>
      <c r="C257" s="23"/>
      <c r="D257" s="103"/>
      <c r="E257" s="104"/>
      <c r="F257" s="155"/>
      <c r="G257" s="24"/>
      <c r="H257" s="25"/>
      <c r="I257" s="26"/>
      <c r="J257" s="15"/>
    </row>
    <row r="258" spans="1:10" ht="16.5" customHeight="1">
      <c r="B258" s="34"/>
      <c r="C258" s="35"/>
      <c r="D258" s="107"/>
      <c r="E258" s="91"/>
      <c r="F258" s="156"/>
      <c r="G258" s="37"/>
      <c r="H258" s="38"/>
      <c r="I258" s="39"/>
      <c r="J258" s="15"/>
    </row>
    <row r="259" spans="1:10" ht="16.5" customHeight="1">
      <c r="A259" s="1">
        <v>15</v>
      </c>
      <c r="B259" s="45"/>
      <c r="C259" s="22"/>
      <c r="D259" s="103"/>
      <c r="E259" s="104"/>
      <c r="F259" s="155"/>
      <c r="G259" s="24"/>
      <c r="H259" s="25"/>
      <c r="I259" s="26"/>
      <c r="J259" s="15"/>
    </row>
    <row r="260" spans="1:10" ht="16.5" customHeight="1">
      <c r="B260" s="34"/>
      <c r="C260" s="35"/>
      <c r="D260" s="107"/>
      <c r="E260" s="91"/>
      <c r="F260" s="156"/>
      <c r="G260" s="37"/>
      <c r="H260" s="38"/>
      <c r="I260" s="39"/>
      <c r="J260" s="15"/>
    </row>
    <row r="261" spans="1:10" ht="16.5" customHeight="1">
      <c r="A261" s="1">
        <v>16</v>
      </c>
      <c r="B261" s="130"/>
      <c r="C261" s="53" t="s">
        <v>402</v>
      </c>
      <c r="D261" s="119"/>
      <c r="E261" s="93"/>
      <c r="F261" s="157"/>
      <c r="G261" s="54"/>
      <c r="H261" s="55"/>
      <c r="I261" s="66"/>
      <c r="J261" s="15"/>
    </row>
    <row r="262" spans="1:10" ht="16.5" customHeight="1">
      <c r="B262" s="7"/>
      <c r="C262" s="8"/>
      <c r="D262" s="99"/>
      <c r="E262" s="87"/>
      <c r="F262" s="154"/>
      <c r="G262" s="10"/>
      <c r="H262" s="11"/>
      <c r="I262" s="12"/>
      <c r="J262" s="15"/>
    </row>
    <row r="263" spans="1:10" ht="16.5" customHeight="1">
      <c r="A263" s="1">
        <v>1</v>
      </c>
      <c r="B263" s="21"/>
      <c r="C263" s="89" t="s">
        <v>827</v>
      </c>
      <c r="D263" s="103"/>
      <c r="E263" s="104"/>
      <c r="F263" s="155"/>
      <c r="G263" s="24"/>
      <c r="H263" s="25"/>
      <c r="I263" s="26"/>
      <c r="J263" s="15"/>
    </row>
    <row r="264" spans="1:10" ht="16.5" customHeight="1">
      <c r="B264" s="34"/>
      <c r="C264" s="35"/>
      <c r="D264" s="107"/>
      <c r="E264" s="91"/>
      <c r="F264" s="156"/>
      <c r="G264" s="37"/>
      <c r="H264" s="38"/>
      <c r="I264" s="39"/>
      <c r="J264" s="15"/>
    </row>
    <row r="265" spans="1:10" ht="16.5" customHeight="1">
      <c r="A265" s="1">
        <v>2</v>
      </c>
      <c r="B265" s="45"/>
      <c r="C265" s="22"/>
      <c r="D265" s="103"/>
      <c r="E265" s="104"/>
      <c r="F265" s="155"/>
      <c r="G265" s="24"/>
      <c r="H265" s="25"/>
      <c r="I265" s="26"/>
      <c r="J265" s="15"/>
    </row>
    <row r="266" spans="1:10" ht="16.5" customHeight="1">
      <c r="B266" s="34"/>
      <c r="C266" s="35"/>
      <c r="D266" s="35"/>
      <c r="E266" s="64"/>
      <c r="F266" s="152"/>
      <c r="G266" s="37"/>
      <c r="H266" s="38"/>
      <c r="I266" s="39"/>
      <c r="J266" s="15"/>
    </row>
    <row r="267" spans="1:10" ht="16.5" customHeight="1">
      <c r="A267" s="1">
        <v>3</v>
      </c>
      <c r="B267" s="45"/>
      <c r="C267" s="89" t="s">
        <v>642</v>
      </c>
      <c r="D267" s="22"/>
      <c r="E267" s="63"/>
      <c r="F267" s="153"/>
      <c r="G267" s="24"/>
      <c r="H267" s="25"/>
      <c r="I267" s="26"/>
      <c r="J267" s="15"/>
    </row>
    <row r="268" spans="1:10" ht="16.5" customHeight="1">
      <c r="B268" s="34"/>
      <c r="C268" s="35"/>
      <c r="D268" s="35"/>
      <c r="E268" s="64"/>
      <c r="F268" s="152"/>
      <c r="G268" s="37"/>
      <c r="H268" s="38"/>
      <c r="I268" s="39"/>
      <c r="J268" s="15"/>
    </row>
    <row r="269" spans="1:10" ht="16.5" customHeight="1">
      <c r="A269" s="1">
        <v>4</v>
      </c>
      <c r="B269" s="45"/>
      <c r="C269" s="22"/>
      <c r="D269" s="22"/>
      <c r="E269" s="63"/>
      <c r="F269" s="153"/>
      <c r="G269" s="24"/>
      <c r="H269" s="25"/>
      <c r="I269" s="26"/>
      <c r="J269" s="15"/>
    </row>
    <row r="270" spans="1:10" ht="16.5" customHeight="1">
      <c r="B270" s="34"/>
      <c r="C270" s="35"/>
      <c r="D270" s="35"/>
      <c r="E270" s="91"/>
      <c r="F270" s="152"/>
      <c r="G270" s="37"/>
      <c r="H270" s="38"/>
      <c r="I270" s="39"/>
      <c r="J270" s="15"/>
    </row>
    <row r="271" spans="1:10" ht="16.5" customHeight="1">
      <c r="A271" s="1">
        <v>5</v>
      </c>
      <c r="B271" s="45"/>
      <c r="C271" s="22" t="s">
        <v>815</v>
      </c>
      <c r="D271" s="22" t="s">
        <v>721</v>
      </c>
      <c r="E271" s="104">
        <v>13</v>
      </c>
      <c r="F271" s="153" t="s">
        <v>1339</v>
      </c>
      <c r="G271" s="24"/>
      <c r="H271" s="25"/>
      <c r="I271" s="26"/>
      <c r="J271" s="15"/>
    </row>
    <row r="272" spans="1:10" ht="16.5" customHeight="1">
      <c r="B272" s="34"/>
      <c r="C272" s="35"/>
      <c r="D272" s="35"/>
      <c r="E272" s="91"/>
      <c r="F272" s="152"/>
      <c r="G272" s="37"/>
      <c r="H272" s="38"/>
      <c r="I272" s="39"/>
      <c r="J272" s="15"/>
    </row>
    <row r="273" spans="1:10" ht="16.5" customHeight="1">
      <c r="A273" s="1">
        <v>6</v>
      </c>
      <c r="B273" s="45"/>
      <c r="C273" s="22" t="s">
        <v>815</v>
      </c>
      <c r="D273" s="22" t="s">
        <v>828</v>
      </c>
      <c r="E273" s="104">
        <v>1</v>
      </c>
      <c r="F273" s="153" t="s">
        <v>1339</v>
      </c>
      <c r="G273" s="24"/>
      <c r="H273" s="25"/>
      <c r="I273" s="26"/>
      <c r="J273" s="15"/>
    </row>
    <row r="274" spans="1:10" ht="16.5" customHeight="1">
      <c r="B274" s="34"/>
      <c r="C274" s="35"/>
      <c r="D274" s="35"/>
      <c r="E274" s="91"/>
      <c r="F274" s="156"/>
      <c r="G274" s="37"/>
      <c r="H274" s="38"/>
      <c r="I274" s="39"/>
      <c r="J274" s="15"/>
    </row>
    <row r="275" spans="1:10" ht="16.5" customHeight="1">
      <c r="A275" s="1">
        <v>7</v>
      </c>
      <c r="B275" s="45"/>
      <c r="C275" s="22" t="s">
        <v>815</v>
      </c>
      <c r="D275" s="22" t="s">
        <v>829</v>
      </c>
      <c r="E275" s="63">
        <v>3</v>
      </c>
      <c r="F275" s="153" t="s">
        <v>1339</v>
      </c>
      <c r="G275" s="24"/>
      <c r="H275" s="25"/>
      <c r="I275" s="26"/>
      <c r="J275" s="15"/>
    </row>
    <row r="276" spans="1:10" ht="16.5" customHeight="1">
      <c r="B276" s="34"/>
      <c r="C276" s="35"/>
      <c r="D276" s="107"/>
      <c r="E276" s="91"/>
      <c r="F276" s="156"/>
      <c r="G276" s="37"/>
      <c r="H276" s="38"/>
      <c r="I276" s="39"/>
      <c r="J276" s="15"/>
    </row>
    <row r="277" spans="1:10" ht="16.5" customHeight="1">
      <c r="A277" s="1">
        <v>8</v>
      </c>
      <c r="B277" s="45"/>
      <c r="C277" s="22" t="s">
        <v>830</v>
      </c>
      <c r="D277" s="22" t="s">
        <v>831</v>
      </c>
      <c r="E277" s="104">
        <v>30</v>
      </c>
      <c r="F277" s="155" t="s">
        <v>1339</v>
      </c>
      <c r="G277" s="24"/>
      <c r="H277" s="25"/>
      <c r="I277" s="26"/>
      <c r="J277" s="15"/>
    </row>
    <row r="278" spans="1:10" ht="16.5" customHeight="1">
      <c r="B278" s="34"/>
      <c r="C278" s="35"/>
      <c r="D278" s="107"/>
      <c r="E278" s="91"/>
      <c r="F278" s="156"/>
      <c r="G278" s="37"/>
      <c r="H278" s="38"/>
      <c r="I278" s="39"/>
      <c r="J278" s="15"/>
    </row>
    <row r="279" spans="1:10" ht="16.5" customHeight="1">
      <c r="A279" s="1">
        <v>9</v>
      </c>
      <c r="B279" s="45"/>
      <c r="C279" s="22"/>
      <c r="D279" s="22"/>
      <c r="E279" s="104"/>
      <c r="F279" s="155"/>
      <c r="G279" s="24"/>
      <c r="H279" s="25"/>
      <c r="I279" s="26"/>
      <c r="J279" s="15"/>
    </row>
    <row r="280" spans="1:10" ht="16.5" customHeight="1">
      <c r="B280" s="34"/>
      <c r="C280" s="35"/>
      <c r="D280" s="107"/>
      <c r="E280" s="91"/>
      <c r="F280" s="156"/>
      <c r="G280" s="37"/>
      <c r="H280" s="38"/>
      <c r="I280" s="39"/>
      <c r="J280" s="15"/>
    </row>
    <row r="281" spans="1:10" ht="16.5" customHeight="1">
      <c r="A281" s="1">
        <v>10</v>
      </c>
      <c r="B281" s="45"/>
      <c r="C281" s="22"/>
      <c r="D281" s="103"/>
      <c r="E281" s="104"/>
      <c r="F281" s="155"/>
      <c r="G281" s="24"/>
      <c r="H281" s="25"/>
      <c r="I281" s="26"/>
      <c r="J281" s="15"/>
    </row>
    <row r="282" spans="1:10" ht="16.5" customHeight="1">
      <c r="B282" s="34"/>
      <c r="C282" s="35"/>
      <c r="D282" s="107"/>
      <c r="E282" s="91"/>
      <c r="F282" s="156"/>
      <c r="G282" s="37"/>
      <c r="H282" s="38"/>
      <c r="I282" s="39"/>
      <c r="J282" s="15"/>
    </row>
    <row r="283" spans="1:10" ht="16.5" customHeight="1">
      <c r="A283" s="1">
        <v>11</v>
      </c>
      <c r="B283" s="45"/>
      <c r="C283" s="22"/>
      <c r="D283" s="103"/>
      <c r="E283" s="104"/>
      <c r="F283" s="155"/>
      <c r="G283" s="24"/>
      <c r="H283" s="25"/>
      <c r="I283" s="26"/>
      <c r="J283" s="15"/>
    </row>
    <row r="284" spans="1:10" ht="16.5" customHeight="1">
      <c r="B284" s="34"/>
      <c r="C284" s="35"/>
      <c r="D284" s="107"/>
      <c r="E284" s="91"/>
      <c r="F284" s="156"/>
      <c r="G284" s="37"/>
      <c r="H284" s="38"/>
      <c r="I284" s="39"/>
      <c r="J284" s="15"/>
    </row>
    <row r="285" spans="1:10" ht="16.5" customHeight="1">
      <c r="A285" s="1">
        <v>12</v>
      </c>
      <c r="B285" s="45"/>
      <c r="C285" s="22"/>
      <c r="D285" s="103"/>
      <c r="E285" s="104"/>
      <c r="F285" s="155"/>
      <c r="G285" s="24"/>
      <c r="H285" s="25"/>
      <c r="I285" s="26"/>
      <c r="J285" s="15"/>
    </row>
    <row r="286" spans="1:10" ht="16.5" customHeight="1">
      <c r="B286" s="34"/>
      <c r="C286" s="35"/>
      <c r="D286" s="107"/>
      <c r="E286" s="91"/>
      <c r="F286" s="156"/>
      <c r="G286" s="37"/>
      <c r="H286" s="38"/>
      <c r="I286" s="39"/>
      <c r="J286" s="15"/>
    </row>
    <row r="287" spans="1:10" ht="16.5" customHeight="1">
      <c r="A287" s="1">
        <v>13</v>
      </c>
      <c r="B287" s="45"/>
      <c r="C287" s="22"/>
      <c r="D287" s="103"/>
      <c r="E287" s="104"/>
      <c r="F287" s="155"/>
      <c r="G287" s="24"/>
      <c r="H287" s="25"/>
      <c r="I287" s="26"/>
      <c r="J287" s="15"/>
    </row>
    <row r="288" spans="1:10" ht="16.5" customHeight="1">
      <c r="B288" s="34"/>
      <c r="C288" s="35"/>
      <c r="D288" s="107"/>
      <c r="E288" s="91"/>
      <c r="F288" s="156"/>
      <c r="G288" s="37"/>
      <c r="H288" s="38"/>
      <c r="I288" s="39"/>
      <c r="J288" s="15"/>
    </row>
    <row r="289" spans="1:10" ht="16.5" customHeight="1">
      <c r="A289" s="1">
        <v>14</v>
      </c>
      <c r="B289" s="45"/>
      <c r="C289" s="23"/>
      <c r="D289" s="103"/>
      <c r="E289" s="104"/>
      <c r="F289" s="155"/>
      <c r="G289" s="24"/>
      <c r="H289" s="25"/>
      <c r="I289" s="26"/>
      <c r="J289" s="15"/>
    </row>
    <row r="290" spans="1:10" ht="16.5" customHeight="1">
      <c r="B290" s="34"/>
      <c r="C290" s="35"/>
      <c r="D290" s="107"/>
      <c r="E290" s="91"/>
      <c r="F290" s="156"/>
      <c r="G290" s="37"/>
      <c r="H290" s="38"/>
      <c r="I290" s="39"/>
      <c r="J290" s="15"/>
    </row>
    <row r="291" spans="1:10" ht="16.5" customHeight="1">
      <c r="A291" s="1">
        <v>15</v>
      </c>
      <c r="B291" s="45"/>
      <c r="C291" s="22"/>
      <c r="D291" s="103"/>
      <c r="E291" s="104"/>
      <c r="F291" s="155"/>
      <c r="G291" s="24"/>
      <c r="H291" s="25"/>
      <c r="I291" s="26"/>
      <c r="J291" s="15"/>
    </row>
    <row r="292" spans="1:10" ht="16.5" customHeight="1">
      <c r="B292" s="34"/>
      <c r="C292" s="35"/>
      <c r="D292" s="107"/>
      <c r="E292" s="91"/>
      <c r="F292" s="156"/>
      <c r="G292" s="37"/>
      <c r="H292" s="38"/>
      <c r="I292" s="39"/>
      <c r="J292" s="15"/>
    </row>
    <row r="293" spans="1:10" ht="16.5" customHeight="1">
      <c r="A293" s="1">
        <v>16</v>
      </c>
      <c r="B293" s="130"/>
      <c r="C293" s="53" t="s">
        <v>402</v>
      </c>
      <c r="D293" s="119"/>
      <c r="E293" s="93"/>
      <c r="F293" s="157"/>
      <c r="G293" s="54"/>
      <c r="H293" s="55"/>
      <c r="I293" s="66"/>
      <c r="J293" s="15"/>
    </row>
    <row r="294" spans="1:10" ht="16.5" customHeight="1">
      <c r="B294" s="7"/>
      <c r="C294" s="8"/>
      <c r="D294" s="99"/>
      <c r="E294" s="87"/>
      <c r="F294" s="154"/>
      <c r="G294" s="10"/>
      <c r="H294" s="11"/>
      <c r="I294" s="12"/>
      <c r="J294" s="15"/>
    </row>
    <row r="295" spans="1:10" ht="16.5" customHeight="1">
      <c r="A295" s="1">
        <v>1</v>
      </c>
      <c r="B295" s="21"/>
      <c r="C295" s="89" t="s">
        <v>832</v>
      </c>
      <c r="D295" s="103"/>
      <c r="E295" s="104"/>
      <c r="F295" s="155"/>
      <c r="G295" s="24"/>
      <c r="H295" s="25"/>
      <c r="I295" s="26"/>
      <c r="J295" s="15"/>
    </row>
    <row r="296" spans="1:10" ht="16.5" customHeight="1">
      <c r="B296" s="34"/>
      <c r="C296" s="35"/>
      <c r="D296" s="107"/>
      <c r="E296" s="91"/>
      <c r="F296" s="156"/>
      <c r="G296" s="37"/>
      <c r="H296" s="38"/>
      <c r="I296" s="39"/>
      <c r="J296" s="15"/>
    </row>
    <row r="297" spans="1:10" ht="16.5" customHeight="1">
      <c r="A297" s="1">
        <v>2</v>
      </c>
      <c r="B297" s="45"/>
      <c r="C297" s="22"/>
      <c r="D297" s="103"/>
      <c r="E297" s="104"/>
      <c r="F297" s="155"/>
      <c r="G297" s="24"/>
      <c r="H297" s="25"/>
      <c r="I297" s="26"/>
      <c r="J297" s="15"/>
    </row>
    <row r="298" spans="1:10" ht="16.5" customHeight="1">
      <c r="B298" s="34"/>
      <c r="C298" s="35"/>
      <c r="D298" s="35"/>
      <c r="E298" s="64"/>
      <c r="F298" s="152"/>
      <c r="G298" s="37"/>
      <c r="H298" s="38"/>
      <c r="I298" s="39"/>
      <c r="J298" s="15"/>
    </row>
    <row r="299" spans="1:10" ht="16.5" customHeight="1">
      <c r="A299" s="1">
        <v>3</v>
      </c>
      <c r="B299" s="45"/>
      <c r="C299" s="89" t="s">
        <v>698</v>
      </c>
      <c r="D299" s="22"/>
      <c r="E299" s="63"/>
      <c r="F299" s="153"/>
      <c r="G299" s="24"/>
      <c r="H299" s="25"/>
      <c r="I299" s="26"/>
      <c r="J299" s="15"/>
    </row>
    <row r="300" spans="1:10" ht="16.5" customHeight="1">
      <c r="B300" s="34"/>
      <c r="C300" s="35"/>
      <c r="D300" s="35"/>
      <c r="E300" s="64"/>
      <c r="F300" s="152"/>
      <c r="G300" s="37"/>
      <c r="H300" s="38"/>
      <c r="I300" s="39"/>
      <c r="J300" s="15"/>
    </row>
    <row r="301" spans="1:10" ht="16.5" customHeight="1">
      <c r="A301" s="1">
        <v>4</v>
      </c>
      <c r="B301" s="45"/>
      <c r="C301" s="22"/>
      <c r="D301" s="22"/>
      <c r="E301" s="63"/>
      <c r="F301" s="153"/>
      <c r="G301" s="24"/>
      <c r="H301" s="25"/>
      <c r="I301" s="26"/>
      <c r="J301" s="15"/>
    </row>
    <row r="302" spans="1:10" ht="16.5" customHeight="1">
      <c r="B302" s="34"/>
      <c r="C302" s="35"/>
      <c r="D302" s="35" t="s">
        <v>833</v>
      </c>
      <c r="E302" s="91"/>
      <c r="F302" s="152"/>
      <c r="G302" s="37"/>
      <c r="H302" s="38"/>
      <c r="I302" s="39"/>
      <c r="J302" s="15"/>
    </row>
    <row r="303" spans="1:10" ht="16.5" customHeight="1">
      <c r="A303" s="1">
        <v>5</v>
      </c>
      <c r="B303" s="45"/>
      <c r="C303" s="22" t="s">
        <v>834</v>
      </c>
      <c r="D303" s="22" t="s">
        <v>835</v>
      </c>
      <c r="E303" s="104">
        <v>114</v>
      </c>
      <c r="F303" s="153" t="s">
        <v>104</v>
      </c>
      <c r="G303" s="24"/>
      <c r="H303" s="25"/>
      <c r="I303" s="26"/>
      <c r="J303" s="15"/>
    </row>
    <row r="304" spans="1:10" ht="16.5" customHeight="1">
      <c r="B304" s="34"/>
      <c r="C304" s="35"/>
      <c r="D304" s="35" t="s">
        <v>833</v>
      </c>
      <c r="E304" s="91"/>
      <c r="F304" s="152"/>
      <c r="G304" s="37"/>
      <c r="H304" s="38"/>
      <c r="I304" s="39"/>
      <c r="J304" s="15"/>
    </row>
    <row r="305" spans="1:10" ht="16.5" customHeight="1">
      <c r="A305" s="1">
        <v>6</v>
      </c>
      <c r="B305" s="45"/>
      <c r="C305" s="22" t="s">
        <v>834</v>
      </c>
      <c r="D305" s="22" t="s">
        <v>836</v>
      </c>
      <c r="E305" s="104">
        <v>114</v>
      </c>
      <c r="F305" s="153" t="s">
        <v>104</v>
      </c>
      <c r="G305" s="24"/>
      <c r="H305" s="25"/>
      <c r="I305" s="26"/>
      <c r="J305" s="15"/>
    </row>
    <row r="306" spans="1:10" ht="16.5" customHeight="1">
      <c r="B306" s="34"/>
      <c r="C306" s="35"/>
      <c r="D306" s="35" t="s">
        <v>837</v>
      </c>
      <c r="E306" s="91"/>
      <c r="F306" s="152"/>
      <c r="G306" s="37"/>
      <c r="H306" s="38"/>
      <c r="I306" s="39"/>
      <c r="J306" s="15"/>
    </row>
    <row r="307" spans="1:10" ht="16.5" customHeight="1">
      <c r="A307" s="1">
        <v>7</v>
      </c>
      <c r="B307" s="45"/>
      <c r="C307" s="22" t="s">
        <v>834</v>
      </c>
      <c r="D307" s="22" t="s">
        <v>836</v>
      </c>
      <c r="E307" s="104">
        <v>4</v>
      </c>
      <c r="F307" s="153" t="s">
        <v>104</v>
      </c>
      <c r="G307" s="24"/>
      <c r="H307" s="25"/>
      <c r="I307" s="26"/>
      <c r="J307" s="15"/>
    </row>
    <row r="308" spans="1:10" ht="16.5" customHeight="1">
      <c r="B308" s="34"/>
      <c r="C308" s="35"/>
      <c r="D308" s="35" t="s">
        <v>838</v>
      </c>
      <c r="E308" s="91"/>
      <c r="F308" s="152"/>
      <c r="G308" s="37"/>
      <c r="H308" s="38"/>
      <c r="I308" s="39"/>
      <c r="J308" s="15"/>
    </row>
    <row r="309" spans="1:10" ht="16.5" customHeight="1">
      <c r="A309" s="1">
        <v>8</v>
      </c>
      <c r="B309" s="45"/>
      <c r="C309" s="22" t="s">
        <v>834</v>
      </c>
      <c r="D309" s="22" t="s">
        <v>839</v>
      </c>
      <c r="E309" s="104">
        <v>6</v>
      </c>
      <c r="F309" s="153" t="s">
        <v>104</v>
      </c>
      <c r="G309" s="24"/>
      <c r="H309" s="25"/>
      <c r="I309" s="26"/>
      <c r="J309" s="15"/>
    </row>
    <row r="310" spans="1:10" ht="16.5" customHeight="1">
      <c r="B310" s="34"/>
      <c r="C310" s="35"/>
      <c r="D310" s="35" t="s">
        <v>833</v>
      </c>
      <c r="E310" s="91"/>
      <c r="F310" s="152"/>
      <c r="G310" s="37"/>
      <c r="H310" s="38"/>
      <c r="I310" s="39"/>
      <c r="J310" s="15"/>
    </row>
    <row r="311" spans="1:10" ht="16.5" customHeight="1">
      <c r="A311" s="1">
        <v>9</v>
      </c>
      <c r="B311" s="45"/>
      <c r="C311" s="22" t="s">
        <v>834</v>
      </c>
      <c r="D311" s="22" t="s">
        <v>840</v>
      </c>
      <c r="E311" s="104">
        <v>49</v>
      </c>
      <c r="F311" s="153" t="s">
        <v>104</v>
      </c>
      <c r="G311" s="24"/>
      <c r="H311" s="25"/>
      <c r="I311" s="26"/>
      <c r="J311" s="15"/>
    </row>
    <row r="312" spans="1:10" ht="16.5" customHeight="1">
      <c r="B312" s="34"/>
      <c r="C312" s="35"/>
      <c r="D312" s="35" t="s">
        <v>833</v>
      </c>
      <c r="E312" s="91"/>
      <c r="F312" s="152"/>
      <c r="G312" s="37"/>
      <c r="H312" s="38"/>
      <c r="I312" s="39"/>
      <c r="J312" s="15"/>
    </row>
    <row r="313" spans="1:10" ht="16.5" customHeight="1">
      <c r="A313" s="1">
        <v>10</v>
      </c>
      <c r="B313" s="45"/>
      <c r="C313" s="22" t="s">
        <v>834</v>
      </c>
      <c r="D313" s="22" t="s">
        <v>841</v>
      </c>
      <c r="E313" s="104">
        <v>60</v>
      </c>
      <c r="F313" s="153" t="s">
        <v>104</v>
      </c>
      <c r="G313" s="24"/>
      <c r="H313" s="25"/>
      <c r="I313" s="26"/>
      <c r="J313" s="15"/>
    </row>
    <row r="314" spans="1:10" ht="16.5" customHeight="1">
      <c r="B314" s="34"/>
      <c r="C314" s="35"/>
      <c r="D314" s="35" t="s">
        <v>833</v>
      </c>
      <c r="E314" s="91"/>
      <c r="F314" s="152"/>
      <c r="G314" s="37"/>
      <c r="H314" s="38"/>
      <c r="I314" s="39"/>
      <c r="J314" s="15"/>
    </row>
    <row r="315" spans="1:10" ht="16.5" customHeight="1">
      <c r="A315" s="1">
        <v>11</v>
      </c>
      <c r="B315" s="45"/>
      <c r="C315" s="22" t="s">
        <v>834</v>
      </c>
      <c r="D315" s="22" t="s">
        <v>842</v>
      </c>
      <c r="E315" s="104">
        <v>106</v>
      </c>
      <c r="F315" s="153" t="s">
        <v>104</v>
      </c>
      <c r="G315" s="24"/>
      <c r="H315" s="25"/>
      <c r="I315" s="26"/>
      <c r="J315" s="15"/>
    </row>
    <row r="316" spans="1:10" ht="16.5" customHeight="1">
      <c r="B316" s="34"/>
      <c r="C316" s="35"/>
      <c r="D316" s="35" t="s">
        <v>833</v>
      </c>
      <c r="E316" s="91"/>
      <c r="F316" s="152"/>
      <c r="G316" s="37"/>
      <c r="H316" s="38"/>
      <c r="I316" s="39"/>
      <c r="J316" s="15"/>
    </row>
    <row r="317" spans="1:10" ht="16.5" customHeight="1">
      <c r="A317" s="1">
        <v>12</v>
      </c>
      <c r="B317" s="45"/>
      <c r="C317" s="22" t="s">
        <v>834</v>
      </c>
      <c r="D317" s="22" t="s">
        <v>843</v>
      </c>
      <c r="E317" s="104">
        <v>8</v>
      </c>
      <c r="F317" s="153" t="s">
        <v>104</v>
      </c>
      <c r="G317" s="24"/>
      <c r="H317" s="25"/>
      <c r="I317" s="26"/>
      <c r="J317" s="15"/>
    </row>
    <row r="318" spans="1:10" ht="16.5" customHeight="1">
      <c r="B318" s="34"/>
      <c r="C318" s="35"/>
      <c r="D318" s="107"/>
      <c r="E318" s="91"/>
      <c r="F318" s="156"/>
      <c r="G318" s="37"/>
      <c r="H318" s="38"/>
      <c r="I318" s="39"/>
      <c r="J318" s="15"/>
    </row>
    <row r="319" spans="1:10" ht="16.5" customHeight="1">
      <c r="A319" s="1">
        <v>13</v>
      </c>
      <c r="B319" s="45"/>
      <c r="C319" s="22"/>
      <c r="D319" s="103"/>
      <c r="E319" s="104"/>
      <c r="F319" s="155"/>
      <c r="G319" s="24"/>
      <c r="H319" s="25"/>
      <c r="I319" s="26"/>
      <c r="J319" s="15"/>
    </row>
    <row r="320" spans="1:10" ht="16.5" customHeight="1">
      <c r="B320" s="34"/>
      <c r="C320" s="35"/>
      <c r="D320" s="107"/>
      <c r="E320" s="91"/>
      <c r="F320" s="156"/>
      <c r="G320" s="37"/>
      <c r="H320" s="38"/>
      <c r="I320" s="39"/>
      <c r="J320" s="15"/>
    </row>
    <row r="321" spans="1:10" ht="16.5" customHeight="1">
      <c r="A321" s="1">
        <v>14</v>
      </c>
      <c r="B321" s="45"/>
      <c r="C321" s="23"/>
      <c r="D321" s="103"/>
      <c r="E321" s="104"/>
      <c r="F321" s="155"/>
      <c r="G321" s="24"/>
      <c r="H321" s="25"/>
      <c r="I321" s="26"/>
      <c r="J321" s="15"/>
    </row>
    <row r="322" spans="1:10" ht="16.5" customHeight="1">
      <c r="B322" s="34"/>
      <c r="C322" s="35"/>
      <c r="D322" s="107"/>
      <c r="E322" s="91"/>
      <c r="F322" s="156"/>
      <c r="G322" s="37"/>
      <c r="H322" s="38"/>
      <c r="I322" s="39"/>
      <c r="J322" s="15"/>
    </row>
    <row r="323" spans="1:10" ht="16.5" customHeight="1">
      <c r="A323" s="1">
        <v>15</v>
      </c>
      <c r="B323" s="45"/>
      <c r="C323" s="22"/>
      <c r="D323" s="103"/>
      <c r="E323" s="104"/>
      <c r="F323" s="155"/>
      <c r="G323" s="24"/>
      <c r="H323" s="25"/>
      <c r="I323" s="26"/>
      <c r="J323" s="15"/>
    </row>
    <row r="324" spans="1:10" ht="16.5" customHeight="1">
      <c r="B324" s="34"/>
      <c r="C324" s="35"/>
      <c r="D324" s="107"/>
      <c r="E324" s="91"/>
      <c r="F324" s="156"/>
      <c r="G324" s="37"/>
      <c r="H324" s="38"/>
      <c r="I324" s="39"/>
      <c r="J324" s="15"/>
    </row>
    <row r="325" spans="1:10" ht="16.5" customHeight="1">
      <c r="A325" s="1">
        <v>16</v>
      </c>
      <c r="B325" s="130"/>
      <c r="C325" s="53" t="s">
        <v>402</v>
      </c>
      <c r="D325" s="119"/>
      <c r="E325" s="93"/>
      <c r="F325" s="157"/>
      <c r="G325" s="54"/>
      <c r="H325" s="55"/>
      <c r="I325" s="66"/>
      <c r="J325" s="15"/>
    </row>
    <row r="326" spans="1:10" ht="16.5" customHeight="1">
      <c r="B326" s="7"/>
      <c r="C326" s="8"/>
      <c r="D326" s="99"/>
      <c r="E326" s="87"/>
      <c r="F326" s="154"/>
      <c r="G326" s="10"/>
      <c r="H326" s="11"/>
      <c r="I326" s="12"/>
      <c r="J326" s="15"/>
    </row>
    <row r="327" spans="1:10" ht="16.5" customHeight="1">
      <c r="A327" s="1">
        <v>1</v>
      </c>
      <c r="B327" s="21"/>
      <c r="C327" s="89" t="s">
        <v>844</v>
      </c>
      <c r="D327" s="103"/>
      <c r="E327" s="104"/>
      <c r="F327" s="155"/>
      <c r="G327" s="24"/>
      <c r="H327" s="25"/>
      <c r="I327" s="26"/>
      <c r="J327" s="15"/>
    </row>
    <row r="328" spans="1:10" ht="16.5" customHeight="1">
      <c r="B328" s="34"/>
      <c r="C328" s="35"/>
      <c r="D328" s="107"/>
      <c r="E328" s="91"/>
      <c r="F328" s="156"/>
      <c r="G328" s="37"/>
      <c r="H328" s="38"/>
      <c r="I328" s="39"/>
      <c r="J328" s="15"/>
    </row>
    <row r="329" spans="1:10" ht="16.5" customHeight="1">
      <c r="A329" s="1">
        <v>2</v>
      </c>
      <c r="B329" s="45"/>
      <c r="C329" s="22"/>
      <c r="D329" s="103"/>
      <c r="E329" s="104"/>
      <c r="F329" s="155"/>
      <c r="G329" s="24"/>
      <c r="H329" s="25"/>
      <c r="I329" s="26"/>
      <c r="J329" s="15"/>
    </row>
    <row r="330" spans="1:10" ht="16.5" customHeight="1">
      <c r="B330" s="34"/>
      <c r="C330" s="35"/>
      <c r="D330" s="35"/>
      <c r="E330" s="64"/>
      <c r="F330" s="152"/>
      <c r="G330" s="37"/>
      <c r="H330" s="38"/>
      <c r="I330" s="39"/>
      <c r="J330" s="15"/>
    </row>
    <row r="331" spans="1:10" ht="16.5" customHeight="1">
      <c r="A331" s="1">
        <v>3</v>
      </c>
      <c r="B331" s="45"/>
      <c r="C331" s="89" t="s">
        <v>700</v>
      </c>
      <c r="D331" s="22"/>
      <c r="E331" s="63"/>
      <c r="F331" s="153"/>
      <c r="G331" s="24"/>
      <c r="H331" s="25"/>
      <c r="I331" s="26"/>
      <c r="J331" s="15"/>
    </row>
    <row r="332" spans="1:10" ht="16.5" customHeight="1">
      <c r="B332" s="34"/>
      <c r="C332" s="35"/>
      <c r="D332" s="35"/>
      <c r="E332" s="64"/>
      <c r="F332" s="152"/>
      <c r="G332" s="37"/>
      <c r="H332" s="38"/>
      <c r="I332" s="39"/>
      <c r="J332" s="15"/>
    </row>
    <row r="333" spans="1:10" ht="16.5" customHeight="1">
      <c r="A333" s="1">
        <v>4</v>
      </c>
      <c r="B333" s="45"/>
      <c r="C333" s="22"/>
      <c r="D333" s="22"/>
      <c r="E333" s="63"/>
      <c r="F333" s="153"/>
      <c r="G333" s="24"/>
      <c r="H333" s="25"/>
      <c r="I333" s="26"/>
      <c r="J333" s="15"/>
    </row>
    <row r="334" spans="1:10" ht="16.5" customHeight="1">
      <c r="B334" s="34"/>
      <c r="C334" s="35"/>
      <c r="D334" s="35"/>
      <c r="E334" s="91"/>
      <c r="F334" s="152"/>
      <c r="G334" s="37"/>
      <c r="H334" s="38"/>
      <c r="I334" s="39"/>
      <c r="J334" s="15"/>
    </row>
    <row r="335" spans="1:10" ht="16.5" customHeight="1">
      <c r="A335" s="1">
        <v>5</v>
      </c>
      <c r="B335" s="45"/>
      <c r="C335" s="22" t="s">
        <v>845</v>
      </c>
      <c r="D335" s="22" t="s">
        <v>846</v>
      </c>
      <c r="E335" s="104">
        <v>16</v>
      </c>
      <c r="F335" s="153" t="s">
        <v>1341</v>
      </c>
      <c r="G335" s="24"/>
      <c r="H335" s="25"/>
      <c r="I335" s="26"/>
      <c r="J335" s="15"/>
    </row>
    <row r="336" spans="1:10" ht="16.5" customHeight="1">
      <c r="B336" s="34"/>
      <c r="C336" s="35"/>
      <c r="D336" s="35"/>
      <c r="E336" s="91"/>
      <c r="F336" s="152"/>
      <c r="G336" s="37"/>
      <c r="H336" s="38"/>
      <c r="I336" s="39"/>
      <c r="J336" s="15"/>
    </row>
    <row r="337" spans="1:10" ht="16.5" customHeight="1">
      <c r="A337" s="1">
        <v>6</v>
      </c>
      <c r="B337" s="45"/>
      <c r="C337" s="22" t="s">
        <v>847</v>
      </c>
      <c r="D337" s="22" t="s">
        <v>846</v>
      </c>
      <c r="E337" s="104">
        <v>16</v>
      </c>
      <c r="F337" s="153" t="s">
        <v>1341</v>
      </c>
      <c r="G337" s="24"/>
      <c r="H337" s="25"/>
      <c r="I337" s="26"/>
      <c r="J337" s="15"/>
    </row>
    <row r="338" spans="1:10" ht="16.5" customHeight="1">
      <c r="B338" s="34"/>
      <c r="C338" s="35"/>
      <c r="D338" s="107"/>
      <c r="E338" s="91"/>
      <c r="F338" s="156"/>
      <c r="G338" s="37"/>
      <c r="H338" s="38"/>
      <c r="I338" s="39"/>
      <c r="J338" s="15"/>
    </row>
    <row r="339" spans="1:10" ht="16.5" customHeight="1">
      <c r="A339" s="1">
        <v>7</v>
      </c>
      <c r="B339" s="45"/>
      <c r="C339" s="22"/>
      <c r="D339" s="22"/>
      <c r="E339" s="63"/>
      <c r="F339" s="153"/>
      <c r="G339" s="24"/>
      <c r="H339" s="25"/>
      <c r="I339" s="26"/>
      <c r="J339" s="15"/>
    </row>
    <row r="340" spans="1:10" ht="16.5" customHeight="1">
      <c r="B340" s="34"/>
      <c r="C340" s="35"/>
      <c r="D340" s="107"/>
      <c r="E340" s="91"/>
      <c r="F340" s="156"/>
      <c r="G340" s="37"/>
      <c r="H340" s="38"/>
      <c r="I340" s="39"/>
      <c r="J340" s="15"/>
    </row>
    <row r="341" spans="1:10" ht="16.5" customHeight="1">
      <c r="A341" s="1">
        <v>8</v>
      </c>
      <c r="B341" s="45"/>
      <c r="C341" s="22"/>
      <c r="D341" s="22"/>
      <c r="E341" s="63"/>
      <c r="F341" s="153"/>
      <c r="G341" s="24"/>
      <c r="H341" s="25"/>
      <c r="I341" s="26"/>
      <c r="J341" s="15"/>
    </row>
    <row r="342" spans="1:10" ht="16.5" customHeight="1">
      <c r="B342" s="34"/>
      <c r="C342" s="35"/>
      <c r="D342" s="107"/>
      <c r="E342" s="91"/>
      <c r="F342" s="156"/>
      <c r="G342" s="37"/>
      <c r="H342" s="38"/>
      <c r="I342" s="39"/>
      <c r="J342" s="15"/>
    </row>
    <row r="343" spans="1:10" ht="16.5" customHeight="1">
      <c r="A343" s="1">
        <v>9</v>
      </c>
      <c r="B343" s="45"/>
      <c r="C343" s="22"/>
      <c r="D343" s="22"/>
      <c r="E343" s="104"/>
      <c r="F343" s="155"/>
      <c r="G343" s="24"/>
      <c r="H343" s="25"/>
      <c r="I343" s="26"/>
      <c r="J343" s="15"/>
    </row>
    <row r="344" spans="1:10" ht="16.5" customHeight="1">
      <c r="B344" s="34"/>
      <c r="C344" s="35"/>
      <c r="D344" s="107"/>
      <c r="E344" s="91"/>
      <c r="F344" s="156"/>
      <c r="G344" s="37"/>
      <c r="H344" s="38"/>
      <c r="I344" s="39"/>
      <c r="J344" s="15"/>
    </row>
    <row r="345" spans="1:10" ht="16.5" customHeight="1">
      <c r="A345" s="1">
        <v>10</v>
      </c>
      <c r="B345" s="45"/>
      <c r="C345" s="22"/>
      <c r="D345" s="103"/>
      <c r="E345" s="104"/>
      <c r="F345" s="155"/>
      <c r="G345" s="24"/>
      <c r="H345" s="25"/>
      <c r="I345" s="26"/>
      <c r="J345" s="15"/>
    </row>
    <row r="346" spans="1:10" ht="16.5" customHeight="1">
      <c r="B346" s="34"/>
      <c r="C346" s="35"/>
      <c r="D346" s="107"/>
      <c r="E346" s="91"/>
      <c r="F346" s="156"/>
      <c r="G346" s="37"/>
      <c r="H346" s="38"/>
      <c r="I346" s="39"/>
      <c r="J346" s="15"/>
    </row>
    <row r="347" spans="1:10" ht="16.5" customHeight="1">
      <c r="A347" s="1">
        <v>11</v>
      </c>
      <c r="B347" s="45"/>
      <c r="C347" s="22"/>
      <c r="D347" s="103"/>
      <c r="E347" s="104"/>
      <c r="F347" s="155"/>
      <c r="G347" s="24"/>
      <c r="H347" s="25"/>
      <c r="I347" s="26"/>
      <c r="J347" s="15"/>
    </row>
    <row r="348" spans="1:10" ht="16.5" customHeight="1">
      <c r="B348" s="34"/>
      <c r="C348" s="35"/>
      <c r="D348" s="107"/>
      <c r="E348" s="91"/>
      <c r="F348" s="156"/>
      <c r="G348" s="37"/>
      <c r="H348" s="38"/>
      <c r="I348" s="39"/>
      <c r="J348" s="15"/>
    </row>
    <row r="349" spans="1:10" ht="16.5" customHeight="1">
      <c r="A349" s="1">
        <v>12</v>
      </c>
      <c r="B349" s="45"/>
      <c r="C349" s="22"/>
      <c r="D349" s="103"/>
      <c r="E349" s="104"/>
      <c r="F349" s="155"/>
      <c r="G349" s="24"/>
      <c r="H349" s="25"/>
      <c r="I349" s="26"/>
      <c r="J349" s="15"/>
    </row>
    <row r="350" spans="1:10" ht="16.5" customHeight="1">
      <c r="B350" s="34"/>
      <c r="C350" s="35"/>
      <c r="D350" s="107"/>
      <c r="E350" s="91"/>
      <c r="F350" s="156"/>
      <c r="G350" s="37"/>
      <c r="H350" s="38"/>
      <c r="I350" s="39"/>
      <c r="J350" s="15"/>
    </row>
    <row r="351" spans="1:10" ht="16.5" customHeight="1">
      <c r="A351" s="1">
        <v>13</v>
      </c>
      <c r="B351" s="45"/>
      <c r="C351" s="22"/>
      <c r="D351" s="103"/>
      <c r="E351" s="104"/>
      <c r="F351" s="155"/>
      <c r="G351" s="24"/>
      <c r="H351" s="25"/>
      <c r="I351" s="26"/>
      <c r="J351" s="15"/>
    </row>
    <row r="352" spans="1:10" ht="16.5" customHeight="1">
      <c r="B352" s="34"/>
      <c r="C352" s="35"/>
      <c r="D352" s="107"/>
      <c r="E352" s="91"/>
      <c r="F352" s="156"/>
      <c r="G352" s="37"/>
      <c r="H352" s="38"/>
      <c r="I352" s="39"/>
      <c r="J352" s="15"/>
    </row>
    <row r="353" spans="1:10" ht="16.5" customHeight="1">
      <c r="A353" s="1">
        <v>14</v>
      </c>
      <c r="B353" s="45"/>
      <c r="C353" s="23"/>
      <c r="D353" s="103"/>
      <c r="E353" s="104"/>
      <c r="F353" s="155"/>
      <c r="G353" s="24"/>
      <c r="H353" s="25"/>
      <c r="I353" s="26"/>
      <c r="J353" s="15"/>
    </row>
    <row r="354" spans="1:10" ht="16.5" customHeight="1">
      <c r="B354" s="34"/>
      <c r="C354" s="35"/>
      <c r="D354" s="107"/>
      <c r="E354" s="91"/>
      <c r="F354" s="156"/>
      <c r="G354" s="37"/>
      <c r="H354" s="38"/>
      <c r="I354" s="39"/>
      <c r="J354" s="15"/>
    </row>
    <row r="355" spans="1:10" ht="16.5" customHeight="1">
      <c r="A355" s="1">
        <v>15</v>
      </c>
      <c r="B355" s="45"/>
      <c r="C355" s="22"/>
      <c r="D355" s="103"/>
      <c r="E355" s="104"/>
      <c r="F355" s="155"/>
      <c r="G355" s="24"/>
      <c r="H355" s="25"/>
      <c r="I355" s="26"/>
      <c r="J355" s="15"/>
    </row>
    <row r="356" spans="1:10" ht="16.5" customHeight="1">
      <c r="B356" s="34"/>
      <c r="C356" s="35"/>
      <c r="D356" s="107"/>
      <c r="E356" s="91"/>
      <c r="F356" s="156"/>
      <c r="G356" s="37"/>
      <c r="H356" s="38"/>
      <c r="I356" s="39"/>
      <c r="J356" s="15"/>
    </row>
    <row r="357" spans="1:10" ht="16.5" customHeight="1">
      <c r="A357" s="1">
        <v>16</v>
      </c>
      <c r="B357" s="130"/>
      <c r="C357" s="53" t="s">
        <v>402</v>
      </c>
      <c r="D357" s="119"/>
      <c r="E357" s="93"/>
      <c r="F357" s="157"/>
      <c r="G357" s="54"/>
      <c r="H357" s="55"/>
      <c r="I357" s="66"/>
      <c r="J357" s="15"/>
    </row>
    <row r="358" spans="1:10" ht="16.5" customHeight="1">
      <c r="B358" s="7"/>
      <c r="C358" s="8"/>
      <c r="D358" s="99"/>
      <c r="E358" s="87"/>
      <c r="F358" s="154"/>
      <c r="G358" s="10"/>
      <c r="H358" s="11"/>
      <c r="I358" s="12"/>
      <c r="J358" s="15"/>
    </row>
    <row r="359" spans="1:10" ht="16.5" customHeight="1">
      <c r="A359" s="1">
        <v>1</v>
      </c>
      <c r="B359" s="21"/>
      <c r="C359" s="89" t="s">
        <v>848</v>
      </c>
      <c r="D359" s="103"/>
      <c r="E359" s="104"/>
      <c r="F359" s="155"/>
      <c r="G359" s="24"/>
      <c r="H359" s="25"/>
      <c r="I359" s="26"/>
      <c r="J359" s="15"/>
    </row>
    <row r="360" spans="1:10" ht="16.5" customHeight="1">
      <c r="B360" s="34"/>
      <c r="C360" s="35"/>
      <c r="D360" s="107"/>
      <c r="E360" s="91"/>
      <c r="F360" s="156"/>
      <c r="G360" s="37"/>
      <c r="H360" s="38"/>
      <c r="I360" s="39"/>
      <c r="J360" s="15"/>
    </row>
    <row r="361" spans="1:10" ht="16.5" customHeight="1">
      <c r="A361" s="1">
        <v>2</v>
      </c>
      <c r="B361" s="45"/>
      <c r="C361" s="22"/>
      <c r="D361" s="103"/>
      <c r="E361" s="104"/>
      <c r="F361" s="155"/>
      <c r="G361" s="24"/>
      <c r="H361" s="25"/>
      <c r="I361" s="26"/>
      <c r="J361" s="15"/>
    </row>
    <row r="362" spans="1:10" ht="16.5" customHeight="1">
      <c r="B362" s="34"/>
      <c r="C362" s="35"/>
      <c r="D362" s="35"/>
      <c r="E362" s="64"/>
      <c r="F362" s="152"/>
      <c r="G362" s="37"/>
      <c r="H362" s="38"/>
      <c r="I362" s="39"/>
      <c r="J362" s="15"/>
    </row>
    <row r="363" spans="1:10" ht="16.5" customHeight="1">
      <c r="A363" s="1">
        <v>3</v>
      </c>
      <c r="B363" s="45"/>
      <c r="C363" s="89" t="s">
        <v>849</v>
      </c>
      <c r="D363" s="22"/>
      <c r="E363" s="63"/>
      <c r="F363" s="153"/>
      <c r="G363" s="24"/>
      <c r="H363" s="25"/>
      <c r="I363" s="26"/>
      <c r="J363" s="15"/>
    </row>
    <row r="364" spans="1:10" ht="16.5" customHeight="1">
      <c r="B364" s="34"/>
      <c r="C364" s="35"/>
      <c r="D364" s="35"/>
      <c r="E364" s="64"/>
      <c r="F364" s="152"/>
      <c r="G364" s="37"/>
      <c r="H364" s="38"/>
      <c r="I364" s="39"/>
      <c r="J364" s="15"/>
    </row>
    <row r="365" spans="1:10" ht="16.5" customHeight="1">
      <c r="A365" s="1">
        <v>4</v>
      </c>
      <c r="B365" s="45"/>
      <c r="C365" s="22"/>
      <c r="D365" s="22"/>
      <c r="E365" s="63"/>
      <c r="F365" s="153"/>
      <c r="G365" s="24"/>
      <c r="H365" s="25"/>
      <c r="I365" s="26"/>
      <c r="J365" s="15"/>
    </row>
    <row r="366" spans="1:10" ht="16.5" customHeight="1">
      <c r="B366" s="34"/>
      <c r="C366" s="35"/>
      <c r="D366" s="35"/>
      <c r="E366" s="91"/>
      <c r="F366" s="152"/>
      <c r="G366" s="37"/>
      <c r="H366" s="38"/>
      <c r="I366" s="39"/>
      <c r="J366" s="15"/>
    </row>
    <row r="367" spans="1:10" ht="16.5" customHeight="1">
      <c r="A367" s="1">
        <v>5</v>
      </c>
      <c r="B367" s="45"/>
      <c r="C367" s="22" t="s">
        <v>849</v>
      </c>
      <c r="D367" s="22" t="s">
        <v>850</v>
      </c>
      <c r="E367" s="104">
        <v>1</v>
      </c>
      <c r="F367" s="153" t="s">
        <v>1339</v>
      </c>
      <c r="G367" s="24"/>
      <c r="H367" s="25"/>
      <c r="I367" s="26"/>
      <c r="J367" s="15"/>
    </row>
    <row r="368" spans="1:10" ht="16.5" customHeight="1">
      <c r="B368" s="34"/>
      <c r="C368" s="35"/>
      <c r="D368" s="35"/>
      <c r="E368" s="91"/>
      <c r="F368" s="152"/>
      <c r="G368" s="37"/>
      <c r="H368" s="38"/>
      <c r="I368" s="39"/>
      <c r="J368" s="15"/>
    </row>
    <row r="369" spans="1:10" ht="16.5" customHeight="1">
      <c r="A369" s="1">
        <v>6</v>
      </c>
      <c r="B369" s="45"/>
      <c r="C369" s="22" t="s">
        <v>849</v>
      </c>
      <c r="D369" s="22" t="s">
        <v>851</v>
      </c>
      <c r="E369" s="104">
        <v>2</v>
      </c>
      <c r="F369" s="153" t="s">
        <v>1339</v>
      </c>
      <c r="G369" s="24"/>
      <c r="H369" s="25"/>
      <c r="I369" s="26"/>
      <c r="J369" s="15"/>
    </row>
    <row r="370" spans="1:10" ht="16.5" customHeight="1">
      <c r="B370" s="34"/>
      <c r="C370" s="35"/>
      <c r="D370" s="35"/>
      <c r="E370" s="91"/>
      <c r="F370" s="152"/>
      <c r="G370" s="37"/>
      <c r="H370" s="38"/>
      <c r="I370" s="39"/>
      <c r="J370" s="15"/>
    </row>
    <row r="371" spans="1:10" ht="16.5" customHeight="1">
      <c r="A371" s="1">
        <v>7</v>
      </c>
      <c r="B371" s="45"/>
      <c r="C371" s="22" t="s">
        <v>849</v>
      </c>
      <c r="D371" s="22" t="s">
        <v>852</v>
      </c>
      <c r="E371" s="104">
        <v>4</v>
      </c>
      <c r="F371" s="153" t="s">
        <v>1339</v>
      </c>
      <c r="G371" s="24"/>
      <c r="H371" s="25"/>
      <c r="I371" s="26"/>
      <c r="J371" s="15"/>
    </row>
    <row r="372" spans="1:10" ht="16.5" customHeight="1">
      <c r="B372" s="34"/>
      <c r="C372" s="35"/>
      <c r="D372" s="35"/>
      <c r="E372" s="91"/>
      <c r="F372" s="152"/>
      <c r="G372" s="37"/>
      <c r="H372" s="38"/>
      <c r="I372" s="39"/>
      <c r="J372" s="15"/>
    </row>
    <row r="373" spans="1:10" ht="16.5" customHeight="1">
      <c r="A373" s="1">
        <v>8</v>
      </c>
      <c r="B373" s="45"/>
      <c r="C373" s="22" t="s">
        <v>849</v>
      </c>
      <c r="D373" s="22" t="s">
        <v>853</v>
      </c>
      <c r="E373" s="104">
        <v>10</v>
      </c>
      <c r="F373" s="153" t="s">
        <v>1339</v>
      </c>
      <c r="G373" s="24"/>
      <c r="H373" s="25"/>
      <c r="I373" s="26"/>
      <c r="J373" s="15"/>
    </row>
    <row r="374" spans="1:10" ht="16.5" customHeight="1">
      <c r="B374" s="34"/>
      <c r="C374" s="35"/>
      <c r="D374" s="35"/>
      <c r="E374" s="91"/>
      <c r="F374" s="152"/>
      <c r="G374" s="37"/>
      <c r="H374" s="38"/>
      <c r="I374" s="39"/>
      <c r="J374" s="15"/>
    </row>
    <row r="375" spans="1:10" ht="16.5" customHeight="1">
      <c r="A375" s="1">
        <v>9</v>
      </c>
      <c r="B375" s="45"/>
      <c r="C375" s="22" t="s">
        <v>849</v>
      </c>
      <c r="D375" s="22" t="s">
        <v>854</v>
      </c>
      <c r="E375" s="104">
        <v>1</v>
      </c>
      <c r="F375" s="153" t="s">
        <v>1339</v>
      </c>
      <c r="G375" s="24"/>
      <c r="H375" s="25"/>
      <c r="I375" s="26"/>
      <c r="J375" s="15"/>
    </row>
    <row r="376" spans="1:10" ht="16.5" customHeight="1">
      <c r="B376" s="34"/>
      <c r="C376" s="35"/>
      <c r="D376" s="107"/>
      <c r="E376" s="91"/>
      <c r="F376" s="156"/>
      <c r="G376" s="37"/>
      <c r="H376" s="38"/>
      <c r="I376" s="39"/>
      <c r="J376" s="15"/>
    </row>
    <row r="377" spans="1:10" ht="16.5" customHeight="1">
      <c r="A377" s="1">
        <v>10</v>
      </c>
      <c r="B377" s="45"/>
      <c r="C377" s="22"/>
      <c r="D377" s="103"/>
      <c r="E377" s="104"/>
      <c r="F377" s="155"/>
      <c r="G377" s="24"/>
      <c r="H377" s="25"/>
      <c r="I377" s="26"/>
      <c r="J377" s="15"/>
    </row>
    <row r="378" spans="1:10" ht="16.5" customHeight="1">
      <c r="B378" s="34"/>
      <c r="C378" s="35"/>
      <c r="D378" s="107"/>
      <c r="E378" s="91"/>
      <c r="F378" s="156"/>
      <c r="G378" s="37"/>
      <c r="H378" s="38"/>
      <c r="I378" s="39"/>
      <c r="J378" s="15"/>
    </row>
    <row r="379" spans="1:10" ht="16.5" customHeight="1">
      <c r="A379" s="1">
        <v>11</v>
      </c>
      <c r="B379" s="45"/>
      <c r="C379" s="22"/>
      <c r="D379" s="103"/>
      <c r="E379" s="104"/>
      <c r="F379" s="155"/>
      <c r="G379" s="24"/>
      <c r="H379" s="25"/>
      <c r="I379" s="26"/>
      <c r="J379" s="15"/>
    </row>
    <row r="380" spans="1:10" ht="16.5" customHeight="1">
      <c r="B380" s="34"/>
      <c r="C380" s="35"/>
      <c r="D380" s="107"/>
      <c r="E380" s="91"/>
      <c r="F380" s="156"/>
      <c r="G380" s="37"/>
      <c r="H380" s="38"/>
      <c r="I380" s="39"/>
      <c r="J380" s="15"/>
    </row>
    <row r="381" spans="1:10" ht="16.5" customHeight="1">
      <c r="A381" s="1">
        <v>12</v>
      </c>
      <c r="B381" s="45"/>
      <c r="C381" s="22"/>
      <c r="D381" s="103"/>
      <c r="E381" s="104"/>
      <c r="F381" s="155"/>
      <c r="G381" s="24"/>
      <c r="H381" s="25"/>
      <c r="I381" s="26"/>
      <c r="J381" s="15"/>
    </row>
    <row r="382" spans="1:10" ht="16.5" customHeight="1">
      <c r="B382" s="34"/>
      <c r="C382" s="35"/>
      <c r="D382" s="107"/>
      <c r="E382" s="91"/>
      <c r="F382" s="156"/>
      <c r="G382" s="37"/>
      <c r="H382" s="38"/>
      <c r="I382" s="39"/>
      <c r="J382" s="15"/>
    </row>
    <row r="383" spans="1:10" ht="16.5" customHeight="1">
      <c r="A383" s="1">
        <v>13</v>
      </c>
      <c r="B383" s="45"/>
      <c r="C383" s="22"/>
      <c r="D383" s="103"/>
      <c r="E383" s="104"/>
      <c r="F383" s="155"/>
      <c r="G383" s="24"/>
      <c r="H383" s="25"/>
      <c r="I383" s="26"/>
      <c r="J383" s="15"/>
    </row>
    <row r="384" spans="1:10" ht="16.5" customHeight="1">
      <c r="B384" s="34"/>
      <c r="C384" s="35"/>
      <c r="D384" s="107"/>
      <c r="E384" s="91"/>
      <c r="F384" s="156"/>
      <c r="G384" s="37"/>
      <c r="H384" s="38"/>
      <c r="I384" s="39"/>
      <c r="J384" s="15"/>
    </row>
    <row r="385" spans="1:10" ht="16.5" customHeight="1">
      <c r="A385" s="1">
        <v>14</v>
      </c>
      <c r="B385" s="45"/>
      <c r="C385" s="23"/>
      <c r="D385" s="103"/>
      <c r="E385" s="104"/>
      <c r="F385" s="155"/>
      <c r="G385" s="24"/>
      <c r="H385" s="25"/>
      <c r="I385" s="26"/>
      <c r="J385" s="15"/>
    </row>
    <row r="386" spans="1:10" ht="16.5" customHeight="1">
      <c r="B386" s="34"/>
      <c r="C386" s="35"/>
      <c r="D386" s="107"/>
      <c r="E386" s="91"/>
      <c r="F386" s="156"/>
      <c r="G386" s="37"/>
      <c r="H386" s="38"/>
      <c r="I386" s="39"/>
      <c r="J386" s="15"/>
    </row>
    <row r="387" spans="1:10" ht="16.5" customHeight="1">
      <c r="A387" s="1">
        <v>15</v>
      </c>
      <c r="B387" s="45"/>
      <c r="C387" s="22"/>
      <c r="D387" s="103"/>
      <c r="E387" s="104"/>
      <c r="F387" s="155"/>
      <c r="G387" s="24"/>
      <c r="H387" s="25"/>
      <c r="I387" s="26"/>
      <c r="J387" s="15"/>
    </row>
    <row r="388" spans="1:10" ht="16.5" customHeight="1">
      <c r="B388" s="34"/>
      <c r="C388" s="35"/>
      <c r="D388" s="107"/>
      <c r="E388" s="91"/>
      <c r="F388" s="156"/>
      <c r="G388" s="37"/>
      <c r="H388" s="38"/>
      <c r="I388" s="39"/>
      <c r="J388" s="15"/>
    </row>
    <row r="389" spans="1:10" ht="16.5" customHeight="1">
      <c r="A389" s="1">
        <v>16</v>
      </c>
      <c r="B389" s="130"/>
      <c r="C389" s="53" t="s">
        <v>402</v>
      </c>
      <c r="D389" s="119"/>
      <c r="E389" s="93"/>
      <c r="F389" s="157"/>
      <c r="G389" s="54"/>
      <c r="H389" s="55"/>
      <c r="I389" s="66"/>
      <c r="J389" s="15"/>
    </row>
    <row r="390" spans="1:10" ht="16.5" customHeight="1">
      <c r="B390" s="7"/>
      <c r="C390" s="8"/>
      <c r="D390" s="99"/>
      <c r="E390" s="87"/>
      <c r="F390" s="154"/>
      <c r="G390" s="10"/>
      <c r="H390" s="11"/>
      <c r="I390" s="12"/>
      <c r="J390" s="15"/>
    </row>
    <row r="391" spans="1:10" ht="16.5" customHeight="1">
      <c r="A391" s="1">
        <v>1</v>
      </c>
      <c r="B391" s="21"/>
      <c r="C391" s="89" t="s">
        <v>855</v>
      </c>
      <c r="D391" s="103"/>
      <c r="E391" s="104"/>
      <c r="F391" s="155"/>
      <c r="G391" s="24"/>
      <c r="H391" s="25"/>
      <c r="I391" s="26"/>
      <c r="J391" s="15"/>
    </row>
    <row r="392" spans="1:10" ht="16.5" customHeight="1">
      <c r="B392" s="34"/>
      <c r="C392" s="35"/>
      <c r="D392" s="107"/>
      <c r="E392" s="91"/>
      <c r="F392" s="156"/>
      <c r="G392" s="37"/>
      <c r="H392" s="38"/>
      <c r="I392" s="39"/>
      <c r="J392" s="15"/>
    </row>
    <row r="393" spans="1:10" ht="16.5" customHeight="1">
      <c r="A393" s="1">
        <v>2</v>
      </c>
      <c r="B393" s="45"/>
      <c r="C393" s="22"/>
      <c r="D393" s="103"/>
      <c r="E393" s="104"/>
      <c r="F393" s="155"/>
      <c r="G393" s="24"/>
      <c r="H393" s="25"/>
      <c r="I393" s="26"/>
      <c r="J393" s="15"/>
    </row>
    <row r="394" spans="1:10" ht="16.5" customHeight="1">
      <c r="B394" s="34"/>
      <c r="C394" s="35"/>
      <c r="D394" s="35"/>
      <c r="E394" s="64"/>
      <c r="F394" s="152"/>
      <c r="G394" s="37"/>
      <c r="H394" s="38"/>
      <c r="I394" s="39"/>
      <c r="J394" s="15"/>
    </row>
    <row r="395" spans="1:10" ht="16.5" customHeight="1">
      <c r="A395" s="1">
        <v>3</v>
      </c>
      <c r="B395" s="45"/>
      <c r="C395" s="89" t="s">
        <v>642</v>
      </c>
      <c r="D395" s="22"/>
      <c r="E395" s="63"/>
      <c r="F395" s="153"/>
      <c r="G395" s="24"/>
      <c r="H395" s="25"/>
      <c r="I395" s="26"/>
      <c r="J395" s="15"/>
    </row>
    <row r="396" spans="1:10" ht="16.5" customHeight="1">
      <c r="B396" s="34"/>
      <c r="C396" s="35"/>
      <c r="D396" s="35"/>
      <c r="E396" s="64"/>
      <c r="F396" s="152"/>
      <c r="G396" s="37"/>
      <c r="H396" s="38"/>
      <c r="I396" s="39"/>
      <c r="J396" s="15"/>
    </row>
    <row r="397" spans="1:10" ht="16.5" customHeight="1">
      <c r="A397" s="1">
        <v>4</v>
      </c>
      <c r="B397" s="45"/>
      <c r="C397" s="22"/>
      <c r="D397" s="22"/>
      <c r="E397" s="63"/>
      <c r="F397" s="153"/>
      <c r="G397" s="24"/>
      <c r="H397" s="25"/>
      <c r="I397" s="26"/>
      <c r="J397" s="15"/>
    </row>
    <row r="398" spans="1:10" ht="16.5" customHeight="1">
      <c r="B398" s="34"/>
      <c r="C398" s="35"/>
      <c r="D398" s="35"/>
      <c r="E398" s="91"/>
      <c r="F398" s="152"/>
      <c r="G398" s="37"/>
      <c r="H398" s="38"/>
      <c r="I398" s="39"/>
      <c r="J398" s="15"/>
    </row>
    <row r="399" spans="1:10" ht="16.5" customHeight="1">
      <c r="A399" s="1">
        <v>5</v>
      </c>
      <c r="B399" s="45"/>
      <c r="C399" s="22" t="s">
        <v>815</v>
      </c>
      <c r="D399" s="22" t="s">
        <v>829</v>
      </c>
      <c r="E399" s="104">
        <v>24</v>
      </c>
      <c r="F399" s="153" t="s">
        <v>1339</v>
      </c>
      <c r="G399" s="24"/>
      <c r="H399" s="25"/>
      <c r="I399" s="26"/>
      <c r="J399" s="15"/>
    </row>
    <row r="400" spans="1:10" ht="16.5" customHeight="1">
      <c r="B400" s="34"/>
      <c r="C400" s="35"/>
      <c r="D400" s="35"/>
      <c r="E400" s="91"/>
      <c r="F400" s="152"/>
      <c r="G400" s="37"/>
      <c r="H400" s="38"/>
      <c r="I400" s="39"/>
      <c r="J400" s="15"/>
    </row>
    <row r="401" spans="1:10" ht="16.5" customHeight="1">
      <c r="A401" s="1">
        <v>6</v>
      </c>
      <c r="B401" s="45"/>
      <c r="C401" s="22" t="s">
        <v>815</v>
      </c>
      <c r="D401" s="22" t="s">
        <v>856</v>
      </c>
      <c r="E401" s="104">
        <v>4</v>
      </c>
      <c r="F401" s="153" t="s">
        <v>1339</v>
      </c>
      <c r="G401" s="24"/>
      <c r="H401" s="25"/>
      <c r="I401" s="26"/>
      <c r="J401" s="15"/>
    </row>
    <row r="402" spans="1:10" ht="16.5" customHeight="1">
      <c r="B402" s="34"/>
      <c r="C402" s="35"/>
      <c r="D402" s="107"/>
      <c r="E402" s="91"/>
      <c r="F402" s="156"/>
      <c r="G402" s="37"/>
      <c r="H402" s="38"/>
      <c r="I402" s="39"/>
      <c r="J402" s="15"/>
    </row>
    <row r="403" spans="1:10" ht="16.5" customHeight="1">
      <c r="A403" s="1">
        <v>7</v>
      </c>
      <c r="B403" s="45"/>
      <c r="C403" s="22" t="s">
        <v>815</v>
      </c>
      <c r="D403" s="22" t="s">
        <v>857</v>
      </c>
      <c r="E403" s="63">
        <v>12</v>
      </c>
      <c r="F403" s="153" t="s">
        <v>1339</v>
      </c>
      <c r="G403" s="24"/>
      <c r="H403" s="25"/>
      <c r="I403" s="26"/>
      <c r="J403" s="15"/>
    </row>
    <row r="404" spans="1:10" ht="16.5" customHeight="1">
      <c r="B404" s="34"/>
      <c r="C404" s="35"/>
      <c r="D404" s="107"/>
      <c r="E404" s="91"/>
      <c r="F404" s="156"/>
      <c r="G404" s="37"/>
      <c r="H404" s="38"/>
      <c r="I404" s="39"/>
      <c r="J404" s="15"/>
    </row>
    <row r="405" spans="1:10" ht="16.5" customHeight="1">
      <c r="A405" s="1">
        <v>8</v>
      </c>
      <c r="B405" s="45"/>
      <c r="C405" s="22" t="s">
        <v>815</v>
      </c>
      <c r="D405" s="22" t="s">
        <v>858</v>
      </c>
      <c r="E405" s="63">
        <v>8</v>
      </c>
      <c r="F405" s="153" t="s">
        <v>1339</v>
      </c>
      <c r="G405" s="24"/>
      <c r="H405" s="25"/>
      <c r="I405" s="26"/>
      <c r="J405" s="15"/>
    </row>
    <row r="406" spans="1:10" ht="16.5" customHeight="1">
      <c r="B406" s="34"/>
      <c r="C406" s="35"/>
      <c r="D406" s="107"/>
      <c r="E406" s="91"/>
      <c r="F406" s="156"/>
      <c r="G406" s="37"/>
      <c r="H406" s="38"/>
      <c r="I406" s="39"/>
      <c r="J406" s="15"/>
    </row>
    <row r="407" spans="1:10" ht="16.5" customHeight="1">
      <c r="A407" s="1">
        <v>9</v>
      </c>
      <c r="B407" s="45"/>
      <c r="C407" s="22" t="s">
        <v>830</v>
      </c>
      <c r="D407" s="22" t="s">
        <v>831</v>
      </c>
      <c r="E407" s="104">
        <v>40</v>
      </c>
      <c r="F407" s="155" t="s">
        <v>1339</v>
      </c>
      <c r="G407" s="24"/>
      <c r="H407" s="25"/>
      <c r="I407" s="26"/>
      <c r="J407" s="15"/>
    </row>
    <row r="408" spans="1:10" ht="16.5" customHeight="1">
      <c r="B408" s="34"/>
      <c r="C408" s="35"/>
      <c r="D408" s="107"/>
      <c r="E408" s="91"/>
      <c r="F408" s="156"/>
      <c r="G408" s="37"/>
      <c r="H408" s="38"/>
      <c r="I408" s="39"/>
      <c r="J408" s="15"/>
    </row>
    <row r="409" spans="1:10" ht="16.5" customHeight="1">
      <c r="A409" s="1">
        <v>10</v>
      </c>
      <c r="B409" s="45"/>
      <c r="C409" s="22"/>
      <c r="D409" s="103"/>
      <c r="E409" s="104"/>
      <c r="F409" s="155"/>
      <c r="G409" s="24"/>
      <c r="H409" s="25"/>
      <c r="I409" s="26"/>
      <c r="J409" s="15"/>
    </row>
    <row r="410" spans="1:10" ht="16.5" customHeight="1">
      <c r="B410" s="34"/>
      <c r="C410" s="35"/>
      <c r="D410" s="107"/>
      <c r="E410" s="91"/>
      <c r="F410" s="156"/>
      <c r="G410" s="37"/>
      <c r="H410" s="38"/>
      <c r="I410" s="39"/>
      <c r="J410" s="15"/>
    </row>
    <row r="411" spans="1:10" ht="16.5" customHeight="1">
      <c r="A411" s="1">
        <v>11</v>
      </c>
      <c r="B411" s="45"/>
      <c r="C411" s="22"/>
      <c r="D411" s="103"/>
      <c r="E411" s="104"/>
      <c r="F411" s="155"/>
      <c r="G411" s="24"/>
      <c r="H411" s="25"/>
      <c r="I411" s="26"/>
      <c r="J411" s="15"/>
    </row>
    <row r="412" spans="1:10" ht="16.5" customHeight="1">
      <c r="B412" s="34"/>
      <c r="C412" s="35"/>
      <c r="D412" s="107"/>
      <c r="E412" s="91"/>
      <c r="F412" s="156"/>
      <c r="G412" s="37"/>
      <c r="H412" s="38"/>
      <c r="I412" s="39"/>
      <c r="J412" s="15"/>
    </row>
    <row r="413" spans="1:10" ht="16.5" customHeight="1">
      <c r="A413" s="1">
        <v>12</v>
      </c>
      <c r="B413" s="45"/>
      <c r="C413" s="22"/>
      <c r="D413" s="103"/>
      <c r="E413" s="104"/>
      <c r="F413" s="155"/>
      <c r="G413" s="24"/>
      <c r="H413" s="25"/>
      <c r="I413" s="26"/>
      <c r="J413" s="15"/>
    </row>
    <row r="414" spans="1:10" ht="16.5" customHeight="1">
      <c r="B414" s="34"/>
      <c r="C414" s="35"/>
      <c r="D414" s="107"/>
      <c r="E414" s="91"/>
      <c r="F414" s="156"/>
      <c r="G414" s="37"/>
      <c r="H414" s="38"/>
      <c r="I414" s="39"/>
      <c r="J414" s="15"/>
    </row>
    <row r="415" spans="1:10" ht="16.5" customHeight="1">
      <c r="A415" s="1">
        <v>13</v>
      </c>
      <c r="B415" s="45"/>
      <c r="C415" s="22"/>
      <c r="D415" s="103"/>
      <c r="E415" s="104"/>
      <c r="F415" s="155"/>
      <c r="G415" s="24"/>
      <c r="H415" s="25"/>
      <c r="I415" s="26"/>
      <c r="J415" s="15"/>
    </row>
    <row r="416" spans="1:10" ht="16.5" customHeight="1">
      <c r="B416" s="34"/>
      <c r="C416" s="35"/>
      <c r="D416" s="107"/>
      <c r="E416" s="91"/>
      <c r="F416" s="156"/>
      <c r="G416" s="37"/>
      <c r="H416" s="38"/>
      <c r="I416" s="39"/>
      <c r="J416" s="15"/>
    </row>
    <row r="417" spans="1:10" ht="16.5" customHeight="1">
      <c r="A417" s="1">
        <v>14</v>
      </c>
      <c r="B417" s="45"/>
      <c r="C417" s="23"/>
      <c r="D417" s="103"/>
      <c r="E417" s="104"/>
      <c r="F417" s="155"/>
      <c r="G417" s="24"/>
      <c r="H417" s="25"/>
      <c r="I417" s="26"/>
      <c r="J417" s="15"/>
    </row>
    <row r="418" spans="1:10" ht="16.5" customHeight="1">
      <c r="B418" s="34"/>
      <c r="C418" s="35"/>
      <c r="D418" s="107"/>
      <c r="E418" s="91"/>
      <c r="F418" s="156"/>
      <c r="G418" s="37"/>
      <c r="H418" s="38"/>
      <c r="I418" s="39"/>
      <c r="J418" s="15"/>
    </row>
    <row r="419" spans="1:10" ht="16.5" customHeight="1">
      <c r="A419" s="1">
        <v>15</v>
      </c>
      <c r="B419" s="45"/>
      <c r="C419" s="22"/>
      <c r="D419" s="103"/>
      <c r="E419" s="104"/>
      <c r="F419" s="155"/>
      <c r="G419" s="24"/>
      <c r="H419" s="25"/>
      <c r="I419" s="26"/>
      <c r="J419" s="15"/>
    </row>
    <row r="420" spans="1:10" ht="16.5" customHeight="1">
      <c r="B420" s="34"/>
      <c r="C420" s="35"/>
      <c r="D420" s="107"/>
      <c r="E420" s="91"/>
      <c r="F420" s="156"/>
      <c r="G420" s="37"/>
      <c r="H420" s="38"/>
      <c r="I420" s="39"/>
      <c r="J420" s="15"/>
    </row>
    <row r="421" spans="1:10" ht="16.5" customHeight="1">
      <c r="A421" s="1">
        <v>16</v>
      </c>
      <c r="B421" s="130"/>
      <c r="C421" s="53" t="s">
        <v>402</v>
      </c>
      <c r="D421" s="119"/>
      <c r="E421" s="93"/>
      <c r="F421" s="157"/>
      <c r="G421" s="54"/>
      <c r="H421" s="55"/>
      <c r="I421" s="66"/>
      <c r="J421" s="15"/>
    </row>
    <row r="422" spans="1:10" ht="16.5" customHeight="1">
      <c r="B422" s="7"/>
      <c r="C422" s="8"/>
      <c r="D422" s="99"/>
      <c r="E422" s="87"/>
      <c r="F422" s="154"/>
      <c r="G422" s="10"/>
      <c r="H422" s="11"/>
      <c r="I422" s="12"/>
      <c r="J422" s="15"/>
    </row>
    <row r="423" spans="1:10" ht="16.5" customHeight="1">
      <c r="A423" s="1">
        <v>1</v>
      </c>
      <c r="B423" s="21"/>
      <c r="C423" s="89" t="s">
        <v>859</v>
      </c>
      <c r="D423" s="103"/>
      <c r="E423" s="104"/>
      <c r="F423" s="155"/>
      <c r="G423" s="24"/>
      <c r="H423" s="25"/>
      <c r="I423" s="26"/>
      <c r="J423" s="15"/>
    </row>
    <row r="424" spans="1:10" ht="16.5" customHeight="1">
      <c r="B424" s="34"/>
      <c r="C424" s="35"/>
      <c r="D424" s="107"/>
      <c r="E424" s="91"/>
      <c r="F424" s="156"/>
      <c r="G424" s="37"/>
      <c r="H424" s="38"/>
      <c r="I424" s="39"/>
      <c r="J424" s="15"/>
    </row>
    <row r="425" spans="1:10" ht="16.5" customHeight="1">
      <c r="A425" s="1">
        <v>2</v>
      </c>
      <c r="B425" s="45"/>
      <c r="C425" s="22"/>
      <c r="D425" s="103"/>
      <c r="E425" s="104"/>
      <c r="F425" s="155"/>
      <c r="G425" s="24"/>
      <c r="H425" s="25"/>
      <c r="I425" s="26"/>
      <c r="J425" s="15"/>
    </row>
    <row r="426" spans="1:10" ht="16.5" customHeight="1">
      <c r="B426" s="34"/>
      <c r="C426" s="35"/>
      <c r="D426" s="35"/>
      <c r="E426" s="64"/>
      <c r="F426" s="152"/>
      <c r="G426" s="37"/>
      <c r="H426" s="38"/>
      <c r="I426" s="39"/>
      <c r="J426" s="15"/>
    </row>
    <row r="427" spans="1:10" ht="16.5" customHeight="1">
      <c r="A427" s="1">
        <v>3</v>
      </c>
      <c r="B427" s="45"/>
      <c r="C427" s="89" t="s">
        <v>700</v>
      </c>
      <c r="D427" s="22"/>
      <c r="E427" s="63"/>
      <c r="F427" s="153"/>
      <c r="G427" s="24"/>
      <c r="H427" s="25"/>
      <c r="I427" s="26"/>
      <c r="J427" s="15"/>
    </row>
    <row r="428" spans="1:10" ht="16.5" customHeight="1">
      <c r="B428" s="34"/>
      <c r="C428" s="35"/>
      <c r="D428" s="35"/>
      <c r="E428" s="64"/>
      <c r="F428" s="152"/>
      <c r="G428" s="37"/>
      <c r="H428" s="38"/>
      <c r="I428" s="39"/>
      <c r="J428" s="15"/>
    </row>
    <row r="429" spans="1:10" ht="16.5" customHeight="1">
      <c r="A429" s="1">
        <v>4</v>
      </c>
      <c r="B429" s="45"/>
      <c r="C429" s="22"/>
      <c r="D429" s="22"/>
      <c r="E429" s="63"/>
      <c r="F429" s="153"/>
      <c r="G429" s="24"/>
      <c r="H429" s="25"/>
      <c r="I429" s="26"/>
      <c r="J429" s="15"/>
    </row>
    <row r="430" spans="1:10" ht="16.5" customHeight="1">
      <c r="B430" s="34"/>
      <c r="C430" s="35"/>
      <c r="D430" s="35"/>
      <c r="E430" s="91"/>
      <c r="F430" s="152"/>
      <c r="G430" s="37"/>
      <c r="H430" s="38"/>
      <c r="I430" s="39"/>
      <c r="J430" s="15"/>
    </row>
    <row r="431" spans="1:10" ht="16.5" customHeight="1">
      <c r="A431" s="1">
        <v>5</v>
      </c>
      <c r="B431" s="45"/>
      <c r="C431" s="22" t="s">
        <v>845</v>
      </c>
      <c r="D431" s="22" t="s">
        <v>846</v>
      </c>
      <c r="E431" s="104">
        <v>28</v>
      </c>
      <c r="F431" s="153" t="s">
        <v>1341</v>
      </c>
      <c r="G431" s="24"/>
      <c r="H431" s="25"/>
      <c r="I431" s="26"/>
      <c r="J431" s="15"/>
    </row>
    <row r="432" spans="1:10" ht="16.5" customHeight="1">
      <c r="B432" s="34"/>
      <c r="C432" s="35"/>
      <c r="D432" s="35"/>
      <c r="E432" s="91"/>
      <c r="F432" s="152"/>
      <c r="G432" s="37"/>
      <c r="H432" s="38"/>
      <c r="I432" s="39"/>
      <c r="J432" s="15"/>
    </row>
    <row r="433" spans="1:10" ht="16.5" customHeight="1">
      <c r="A433" s="1">
        <v>6</v>
      </c>
      <c r="B433" s="45"/>
      <c r="C433" s="22" t="s">
        <v>847</v>
      </c>
      <c r="D433" s="22" t="s">
        <v>846</v>
      </c>
      <c r="E433" s="104">
        <v>28</v>
      </c>
      <c r="F433" s="153" t="s">
        <v>1341</v>
      </c>
      <c r="G433" s="24"/>
      <c r="H433" s="25"/>
      <c r="I433" s="26"/>
      <c r="J433" s="15"/>
    </row>
    <row r="434" spans="1:10" ht="16.5" customHeight="1">
      <c r="B434" s="34"/>
      <c r="C434" s="35"/>
      <c r="D434" s="107"/>
      <c r="E434" s="91"/>
      <c r="F434" s="156"/>
      <c r="G434" s="37"/>
      <c r="H434" s="38"/>
      <c r="I434" s="39"/>
      <c r="J434" s="15"/>
    </row>
    <row r="435" spans="1:10" ht="16.5" customHeight="1">
      <c r="A435" s="1">
        <v>7</v>
      </c>
      <c r="B435" s="45"/>
      <c r="C435" s="22"/>
      <c r="D435" s="22"/>
      <c r="E435" s="63"/>
      <c r="F435" s="153"/>
      <c r="G435" s="24"/>
      <c r="H435" s="25"/>
      <c r="I435" s="26"/>
      <c r="J435" s="15"/>
    </row>
    <row r="436" spans="1:10" ht="16.5" customHeight="1">
      <c r="B436" s="34"/>
      <c r="C436" s="35"/>
      <c r="D436" s="107"/>
      <c r="E436" s="91"/>
      <c r="F436" s="156"/>
      <c r="G436" s="37"/>
      <c r="H436" s="38"/>
      <c r="I436" s="39"/>
      <c r="J436" s="15"/>
    </row>
    <row r="437" spans="1:10" ht="16.5" customHeight="1">
      <c r="A437" s="1">
        <v>8</v>
      </c>
      <c r="B437" s="45"/>
      <c r="C437" s="22"/>
      <c r="D437" s="22"/>
      <c r="E437" s="63"/>
      <c r="F437" s="153"/>
      <c r="G437" s="24"/>
      <c r="H437" s="25"/>
      <c r="I437" s="26"/>
      <c r="J437" s="15"/>
    </row>
    <row r="438" spans="1:10" ht="16.5" customHeight="1">
      <c r="B438" s="34"/>
      <c r="C438" s="35"/>
      <c r="D438" s="107"/>
      <c r="E438" s="91"/>
      <c r="F438" s="156"/>
      <c r="G438" s="37"/>
      <c r="H438" s="38"/>
      <c r="I438" s="39"/>
      <c r="J438" s="15"/>
    </row>
    <row r="439" spans="1:10" ht="16.5" customHeight="1">
      <c r="A439" s="1">
        <v>9</v>
      </c>
      <c r="B439" s="45"/>
      <c r="C439" s="22"/>
      <c r="D439" s="22"/>
      <c r="E439" s="104"/>
      <c r="F439" s="155"/>
      <c r="G439" s="24"/>
      <c r="H439" s="25"/>
      <c r="I439" s="26"/>
      <c r="J439" s="15"/>
    </row>
    <row r="440" spans="1:10" ht="16.5" customHeight="1">
      <c r="B440" s="34"/>
      <c r="C440" s="35"/>
      <c r="D440" s="107"/>
      <c r="E440" s="91"/>
      <c r="F440" s="156"/>
      <c r="G440" s="37"/>
      <c r="H440" s="38"/>
      <c r="I440" s="39"/>
      <c r="J440" s="15"/>
    </row>
    <row r="441" spans="1:10" ht="16.5" customHeight="1">
      <c r="A441" s="1">
        <v>10</v>
      </c>
      <c r="B441" s="45"/>
      <c r="C441" s="22"/>
      <c r="D441" s="103"/>
      <c r="E441" s="104"/>
      <c r="F441" s="155"/>
      <c r="G441" s="24"/>
      <c r="H441" s="25"/>
      <c r="I441" s="26"/>
      <c r="J441" s="15"/>
    </row>
    <row r="442" spans="1:10" ht="16.5" customHeight="1">
      <c r="B442" s="34"/>
      <c r="C442" s="35"/>
      <c r="D442" s="107"/>
      <c r="E442" s="91"/>
      <c r="F442" s="156"/>
      <c r="G442" s="37"/>
      <c r="H442" s="38"/>
      <c r="I442" s="39"/>
      <c r="J442" s="15"/>
    </row>
    <row r="443" spans="1:10" ht="16.5" customHeight="1">
      <c r="A443" s="1">
        <v>11</v>
      </c>
      <c r="B443" s="45"/>
      <c r="C443" s="22"/>
      <c r="D443" s="103"/>
      <c r="E443" s="104"/>
      <c r="F443" s="155"/>
      <c r="G443" s="24"/>
      <c r="H443" s="25"/>
      <c r="I443" s="26"/>
      <c r="J443" s="15"/>
    </row>
    <row r="444" spans="1:10" ht="16.5" customHeight="1">
      <c r="B444" s="34"/>
      <c r="C444" s="35"/>
      <c r="D444" s="107"/>
      <c r="E444" s="91"/>
      <c r="F444" s="156"/>
      <c r="G444" s="37"/>
      <c r="H444" s="38"/>
      <c r="I444" s="39"/>
      <c r="J444" s="15"/>
    </row>
    <row r="445" spans="1:10" ht="16.5" customHeight="1">
      <c r="A445" s="1">
        <v>12</v>
      </c>
      <c r="B445" s="45"/>
      <c r="C445" s="22"/>
      <c r="D445" s="103"/>
      <c r="E445" s="104"/>
      <c r="F445" s="155"/>
      <c r="G445" s="24"/>
      <c r="H445" s="25"/>
      <c r="I445" s="26"/>
      <c r="J445" s="15"/>
    </row>
    <row r="446" spans="1:10" ht="16.5" customHeight="1">
      <c r="B446" s="34"/>
      <c r="C446" s="35"/>
      <c r="D446" s="107"/>
      <c r="E446" s="91"/>
      <c r="F446" s="156"/>
      <c r="G446" s="37"/>
      <c r="H446" s="38"/>
      <c r="I446" s="39"/>
      <c r="J446" s="15"/>
    </row>
    <row r="447" spans="1:10" ht="16.5" customHeight="1">
      <c r="A447" s="1">
        <v>13</v>
      </c>
      <c r="B447" s="45"/>
      <c r="C447" s="22"/>
      <c r="D447" s="103"/>
      <c r="E447" s="104"/>
      <c r="F447" s="155"/>
      <c r="G447" s="24"/>
      <c r="H447" s="25"/>
      <c r="I447" s="26"/>
      <c r="J447" s="15"/>
    </row>
    <row r="448" spans="1:10" ht="16.5" customHeight="1">
      <c r="B448" s="34"/>
      <c r="C448" s="35"/>
      <c r="D448" s="107"/>
      <c r="E448" s="91"/>
      <c r="F448" s="156"/>
      <c r="G448" s="37"/>
      <c r="H448" s="38"/>
      <c r="I448" s="39"/>
      <c r="J448" s="15"/>
    </row>
    <row r="449" spans="1:10" ht="16.5" customHeight="1">
      <c r="A449" s="1">
        <v>14</v>
      </c>
      <c r="B449" s="45"/>
      <c r="C449" s="23"/>
      <c r="D449" s="103"/>
      <c r="E449" s="104"/>
      <c r="F449" s="155"/>
      <c r="G449" s="24"/>
      <c r="H449" s="25"/>
      <c r="I449" s="26"/>
      <c r="J449" s="15"/>
    </row>
    <row r="450" spans="1:10" ht="16.5" customHeight="1">
      <c r="B450" s="34"/>
      <c r="C450" s="35"/>
      <c r="D450" s="107"/>
      <c r="E450" s="91"/>
      <c r="F450" s="156"/>
      <c r="G450" s="37"/>
      <c r="H450" s="38"/>
      <c r="I450" s="39"/>
      <c r="J450" s="15"/>
    </row>
    <row r="451" spans="1:10" ht="16.5" customHeight="1">
      <c r="A451" s="1">
        <v>15</v>
      </c>
      <c r="B451" s="45"/>
      <c r="C451" s="22"/>
      <c r="D451" s="103"/>
      <c r="E451" s="104"/>
      <c r="F451" s="155"/>
      <c r="G451" s="24"/>
      <c r="H451" s="25"/>
      <c r="I451" s="26"/>
      <c r="J451" s="15"/>
    </row>
    <row r="452" spans="1:10" ht="16.5" customHeight="1">
      <c r="B452" s="34"/>
      <c r="C452" s="35"/>
      <c r="D452" s="107"/>
      <c r="E452" s="91"/>
      <c r="F452" s="156"/>
      <c r="G452" s="37"/>
      <c r="H452" s="38"/>
      <c r="I452" s="39"/>
      <c r="J452" s="15"/>
    </row>
    <row r="453" spans="1:10" ht="16.5" customHeight="1">
      <c r="A453" s="1">
        <v>16</v>
      </c>
      <c r="B453" s="130"/>
      <c r="C453" s="53" t="s">
        <v>402</v>
      </c>
      <c r="D453" s="119"/>
      <c r="E453" s="93"/>
      <c r="F453" s="157"/>
      <c r="G453" s="54"/>
      <c r="H453" s="55"/>
      <c r="I453" s="66"/>
      <c r="J453" s="15"/>
    </row>
    <row r="454" spans="1:10" ht="16.5" customHeight="1">
      <c r="B454" s="7"/>
      <c r="C454" s="8"/>
      <c r="D454" s="99"/>
      <c r="E454" s="87"/>
      <c r="F454" s="154"/>
      <c r="G454" s="10"/>
      <c r="H454" s="11"/>
      <c r="I454" s="12"/>
      <c r="J454" s="15"/>
    </row>
    <row r="455" spans="1:10" ht="16.5" customHeight="1">
      <c r="A455" s="1">
        <v>1</v>
      </c>
      <c r="B455" s="21"/>
      <c r="C455" s="89" t="s">
        <v>860</v>
      </c>
      <c r="D455" s="103"/>
      <c r="E455" s="104"/>
      <c r="F455" s="155"/>
      <c r="G455" s="24"/>
      <c r="H455" s="25"/>
      <c r="I455" s="26"/>
      <c r="J455" s="15"/>
    </row>
    <row r="456" spans="1:10" ht="16.5" customHeight="1">
      <c r="B456" s="34"/>
      <c r="C456" s="35"/>
      <c r="D456" s="107"/>
      <c r="E456" s="91"/>
      <c r="F456" s="156"/>
      <c r="G456" s="37"/>
      <c r="H456" s="38"/>
      <c r="I456" s="39"/>
      <c r="J456" s="15"/>
    </row>
    <row r="457" spans="1:10" ht="16.5" customHeight="1">
      <c r="A457" s="1">
        <v>2</v>
      </c>
      <c r="B457" s="45"/>
      <c r="C457" s="22"/>
      <c r="D457" s="103"/>
      <c r="E457" s="104"/>
      <c r="F457" s="155"/>
      <c r="G457" s="24"/>
      <c r="H457" s="25"/>
      <c r="I457" s="26"/>
      <c r="J457" s="15"/>
    </row>
    <row r="458" spans="1:10" ht="16.5" customHeight="1">
      <c r="B458" s="34"/>
      <c r="C458" s="35"/>
      <c r="D458" s="35"/>
      <c r="E458" s="64"/>
      <c r="F458" s="152"/>
      <c r="G458" s="37"/>
      <c r="H458" s="38"/>
      <c r="I458" s="39"/>
      <c r="J458" s="15"/>
    </row>
    <row r="459" spans="1:10" ht="16.5" customHeight="1">
      <c r="A459" s="1">
        <v>3</v>
      </c>
      <c r="B459" s="45"/>
      <c r="C459" s="89" t="s">
        <v>861</v>
      </c>
      <c r="D459" s="22"/>
      <c r="E459" s="63"/>
      <c r="F459" s="153"/>
      <c r="G459" s="24"/>
      <c r="H459" s="25"/>
      <c r="I459" s="26"/>
      <c r="J459" s="15"/>
    </row>
    <row r="460" spans="1:10" ht="16.5" customHeight="1">
      <c r="B460" s="34"/>
      <c r="C460" s="35"/>
      <c r="D460" s="35"/>
      <c r="E460" s="64"/>
      <c r="F460" s="152"/>
      <c r="G460" s="37"/>
      <c r="H460" s="38"/>
      <c r="I460" s="39"/>
      <c r="J460" s="15"/>
    </row>
    <row r="461" spans="1:10" ht="16.5" customHeight="1">
      <c r="A461" s="1">
        <v>4</v>
      </c>
      <c r="B461" s="45"/>
      <c r="C461" s="22"/>
      <c r="D461" s="22"/>
      <c r="E461" s="63"/>
      <c r="F461" s="153"/>
      <c r="G461" s="24"/>
      <c r="H461" s="25"/>
      <c r="I461" s="26"/>
      <c r="J461" s="15"/>
    </row>
    <row r="462" spans="1:10" ht="16.5" customHeight="1">
      <c r="B462" s="34"/>
      <c r="C462" s="35"/>
      <c r="D462" s="35"/>
      <c r="E462" s="91"/>
      <c r="F462" s="152"/>
      <c r="G462" s="37"/>
      <c r="H462" s="38"/>
      <c r="I462" s="39"/>
      <c r="J462" s="15"/>
    </row>
    <row r="463" spans="1:10" ht="16.5" customHeight="1">
      <c r="A463" s="1">
        <v>5</v>
      </c>
      <c r="B463" s="45"/>
      <c r="C463" s="22" t="s">
        <v>849</v>
      </c>
      <c r="D463" s="22" t="s">
        <v>862</v>
      </c>
      <c r="E463" s="104">
        <v>2</v>
      </c>
      <c r="F463" s="153" t="s">
        <v>1339</v>
      </c>
      <c r="G463" s="24"/>
      <c r="H463" s="25"/>
      <c r="I463" s="26"/>
      <c r="J463" s="15"/>
    </row>
    <row r="464" spans="1:10" ht="16.5" customHeight="1">
      <c r="B464" s="34"/>
      <c r="C464" s="35"/>
      <c r="D464" s="35"/>
      <c r="E464" s="91"/>
      <c r="F464" s="152"/>
      <c r="G464" s="37"/>
      <c r="H464" s="38"/>
      <c r="I464" s="39"/>
      <c r="J464" s="15"/>
    </row>
    <row r="465" spans="1:10" ht="16.5" customHeight="1">
      <c r="A465" s="1">
        <v>6</v>
      </c>
      <c r="B465" s="45"/>
      <c r="C465" s="22"/>
      <c r="D465" s="22"/>
      <c r="E465" s="104"/>
      <c r="F465" s="153"/>
      <c r="G465" s="24"/>
      <c r="H465" s="25"/>
      <c r="I465" s="26"/>
      <c r="J465" s="15"/>
    </row>
    <row r="466" spans="1:10" ht="16.5" customHeight="1">
      <c r="B466" s="34"/>
      <c r="C466" s="35"/>
      <c r="D466" s="107"/>
      <c r="E466" s="91"/>
      <c r="F466" s="156"/>
      <c r="G466" s="37"/>
      <c r="H466" s="38"/>
      <c r="I466" s="39"/>
      <c r="J466" s="15"/>
    </row>
    <row r="467" spans="1:10" ht="16.5" customHeight="1">
      <c r="A467" s="1">
        <v>7</v>
      </c>
      <c r="B467" s="45"/>
      <c r="C467" s="22"/>
      <c r="D467" s="22"/>
      <c r="E467" s="63"/>
      <c r="F467" s="153"/>
      <c r="G467" s="24"/>
      <c r="H467" s="25"/>
      <c r="I467" s="26"/>
      <c r="J467" s="15"/>
    </row>
    <row r="468" spans="1:10" ht="16.5" customHeight="1">
      <c r="B468" s="34"/>
      <c r="C468" s="35"/>
      <c r="D468" s="107"/>
      <c r="E468" s="91"/>
      <c r="F468" s="156"/>
      <c r="G468" s="37"/>
      <c r="H468" s="38"/>
      <c r="I468" s="39"/>
      <c r="J468" s="15"/>
    </row>
    <row r="469" spans="1:10" ht="16.5" customHeight="1">
      <c r="A469" s="1">
        <v>8</v>
      </c>
      <c r="B469" s="45"/>
      <c r="C469" s="22"/>
      <c r="D469" s="22"/>
      <c r="E469" s="63"/>
      <c r="F469" s="153"/>
      <c r="G469" s="24"/>
      <c r="H469" s="25"/>
      <c r="I469" s="26"/>
      <c r="J469" s="15"/>
    </row>
    <row r="470" spans="1:10" ht="16.5" customHeight="1">
      <c r="B470" s="34"/>
      <c r="C470" s="35"/>
      <c r="D470" s="107"/>
      <c r="E470" s="91"/>
      <c r="F470" s="156"/>
      <c r="G470" s="37"/>
      <c r="H470" s="38"/>
      <c r="I470" s="39"/>
      <c r="J470" s="15"/>
    </row>
    <row r="471" spans="1:10" ht="16.5" customHeight="1">
      <c r="A471" s="1">
        <v>9</v>
      </c>
      <c r="B471" s="45"/>
      <c r="C471" s="22"/>
      <c r="D471" s="22"/>
      <c r="E471" s="104"/>
      <c r="F471" s="155"/>
      <c r="G471" s="24"/>
      <c r="H471" s="25"/>
      <c r="I471" s="26"/>
      <c r="J471" s="15"/>
    </row>
    <row r="472" spans="1:10" ht="16.5" customHeight="1">
      <c r="B472" s="34"/>
      <c r="C472" s="35"/>
      <c r="D472" s="107"/>
      <c r="E472" s="91"/>
      <c r="F472" s="156"/>
      <c r="G472" s="37"/>
      <c r="H472" s="38"/>
      <c r="I472" s="39"/>
      <c r="J472" s="15"/>
    </row>
    <row r="473" spans="1:10" ht="16.5" customHeight="1">
      <c r="A473" s="1">
        <v>10</v>
      </c>
      <c r="B473" s="45"/>
      <c r="C473" s="22"/>
      <c r="D473" s="103"/>
      <c r="E473" s="104"/>
      <c r="F473" s="155"/>
      <c r="G473" s="24"/>
      <c r="H473" s="25"/>
      <c r="I473" s="26"/>
      <c r="J473" s="15"/>
    </row>
    <row r="474" spans="1:10" ht="16.5" customHeight="1">
      <c r="B474" s="34"/>
      <c r="C474" s="35"/>
      <c r="D474" s="107"/>
      <c r="E474" s="91"/>
      <c r="F474" s="156"/>
      <c r="G474" s="37"/>
      <c r="H474" s="38"/>
      <c r="I474" s="39"/>
      <c r="J474" s="15"/>
    </row>
    <row r="475" spans="1:10" ht="16.5" customHeight="1">
      <c r="A475" s="1">
        <v>11</v>
      </c>
      <c r="B475" s="45"/>
      <c r="C475" s="22"/>
      <c r="D475" s="103"/>
      <c r="E475" s="104"/>
      <c r="F475" s="155"/>
      <c r="G475" s="24"/>
      <c r="H475" s="25"/>
      <c r="I475" s="26"/>
      <c r="J475" s="15"/>
    </row>
    <row r="476" spans="1:10" ht="16.5" customHeight="1">
      <c r="B476" s="34"/>
      <c r="C476" s="35"/>
      <c r="D476" s="107"/>
      <c r="E476" s="91"/>
      <c r="F476" s="156"/>
      <c r="G476" s="37"/>
      <c r="H476" s="38"/>
      <c r="I476" s="39"/>
      <c r="J476" s="15"/>
    </row>
    <row r="477" spans="1:10" ht="16.5" customHeight="1">
      <c r="A477" s="1">
        <v>12</v>
      </c>
      <c r="B477" s="45"/>
      <c r="C477" s="22"/>
      <c r="D477" s="103"/>
      <c r="E477" s="104"/>
      <c r="F477" s="155"/>
      <c r="G477" s="24"/>
      <c r="H477" s="25"/>
      <c r="I477" s="26"/>
      <c r="J477" s="15"/>
    </row>
    <row r="478" spans="1:10" ht="16.5" customHeight="1">
      <c r="B478" s="34"/>
      <c r="C478" s="35"/>
      <c r="D478" s="107"/>
      <c r="E478" s="91"/>
      <c r="F478" s="156"/>
      <c r="G478" s="37"/>
      <c r="H478" s="38"/>
      <c r="I478" s="39"/>
      <c r="J478" s="15"/>
    </row>
    <row r="479" spans="1:10" ht="16.5" customHeight="1">
      <c r="A479" s="1">
        <v>13</v>
      </c>
      <c r="B479" s="45"/>
      <c r="C479" s="22"/>
      <c r="D479" s="103"/>
      <c r="E479" s="104"/>
      <c r="F479" s="155"/>
      <c r="G479" s="24"/>
      <c r="H479" s="25"/>
      <c r="I479" s="26"/>
      <c r="J479" s="15"/>
    </row>
    <row r="480" spans="1:10" ht="16.5" customHeight="1">
      <c r="B480" s="34"/>
      <c r="C480" s="35"/>
      <c r="D480" s="107"/>
      <c r="E480" s="91"/>
      <c r="F480" s="156"/>
      <c r="G480" s="37"/>
      <c r="H480" s="38"/>
      <c r="I480" s="39"/>
      <c r="J480" s="15"/>
    </row>
    <row r="481" spans="1:10" ht="16.5" customHeight="1">
      <c r="A481" s="1">
        <v>14</v>
      </c>
      <c r="B481" s="45"/>
      <c r="C481" s="23"/>
      <c r="D481" s="103"/>
      <c r="E481" s="104"/>
      <c r="F481" s="155"/>
      <c r="G481" s="24"/>
      <c r="H481" s="25"/>
      <c r="I481" s="26"/>
      <c r="J481" s="15"/>
    </row>
    <row r="482" spans="1:10" ht="16.5" customHeight="1">
      <c r="B482" s="34"/>
      <c r="C482" s="35"/>
      <c r="D482" s="107"/>
      <c r="E482" s="91"/>
      <c r="F482" s="156"/>
      <c r="G482" s="37"/>
      <c r="H482" s="38"/>
      <c r="I482" s="39"/>
      <c r="J482" s="15"/>
    </row>
    <row r="483" spans="1:10" ht="16.5" customHeight="1">
      <c r="A483" s="1">
        <v>15</v>
      </c>
      <c r="B483" s="45"/>
      <c r="C483" s="22"/>
      <c r="D483" s="103"/>
      <c r="E483" s="104"/>
      <c r="F483" s="155"/>
      <c r="G483" s="24"/>
      <c r="H483" s="25"/>
      <c r="I483" s="26"/>
      <c r="J483" s="15"/>
    </row>
    <row r="484" spans="1:10" ht="16.5" customHeight="1">
      <c r="B484" s="34"/>
      <c r="C484" s="35"/>
      <c r="D484" s="107"/>
      <c r="E484" s="91"/>
      <c r="F484" s="156"/>
      <c r="G484" s="37"/>
      <c r="H484" s="38"/>
      <c r="I484" s="39"/>
      <c r="J484" s="15"/>
    </row>
    <row r="485" spans="1:10" ht="16.5" customHeight="1">
      <c r="A485" s="1">
        <v>16</v>
      </c>
      <c r="B485" s="130"/>
      <c r="C485" s="53" t="s">
        <v>402</v>
      </c>
      <c r="D485" s="119"/>
      <c r="E485" s="93"/>
      <c r="F485" s="157"/>
      <c r="G485" s="54"/>
      <c r="H485" s="55"/>
      <c r="I485" s="66"/>
      <c r="J485" s="15"/>
    </row>
    <row r="486" spans="1:10" ht="16.5" customHeight="1">
      <c r="B486" s="7"/>
      <c r="C486" s="8"/>
      <c r="D486" s="99"/>
      <c r="E486" s="87"/>
      <c r="F486" s="154"/>
      <c r="G486" s="10"/>
      <c r="H486" s="11"/>
      <c r="I486" s="12"/>
      <c r="J486" s="15"/>
    </row>
    <row r="487" spans="1:10" ht="16.5" customHeight="1">
      <c r="A487" s="1">
        <v>1</v>
      </c>
      <c r="B487" s="21"/>
      <c r="C487" s="89" t="s">
        <v>863</v>
      </c>
      <c r="D487" s="103"/>
      <c r="E487" s="104"/>
      <c r="F487" s="155"/>
      <c r="G487" s="24"/>
      <c r="H487" s="25"/>
      <c r="I487" s="26"/>
      <c r="J487" s="15"/>
    </row>
    <row r="488" spans="1:10" ht="16.5" customHeight="1">
      <c r="B488" s="34"/>
      <c r="C488" s="35"/>
      <c r="D488" s="107"/>
      <c r="E488" s="91"/>
      <c r="F488" s="156"/>
      <c r="G488" s="37"/>
      <c r="H488" s="38"/>
      <c r="I488" s="39"/>
      <c r="J488" s="15"/>
    </row>
    <row r="489" spans="1:10" ht="16.5" customHeight="1">
      <c r="A489" s="1">
        <v>2</v>
      </c>
      <c r="B489" s="45"/>
      <c r="C489" s="22"/>
      <c r="D489" s="103"/>
      <c r="E489" s="104"/>
      <c r="F489" s="155"/>
      <c r="G489" s="24"/>
      <c r="H489" s="25"/>
      <c r="I489" s="26"/>
      <c r="J489" s="15"/>
    </row>
    <row r="490" spans="1:10" ht="16.5" customHeight="1">
      <c r="B490" s="34"/>
      <c r="C490" s="35"/>
      <c r="D490" s="35"/>
      <c r="E490" s="64"/>
      <c r="F490" s="152"/>
      <c r="G490" s="37"/>
      <c r="H490" s="38"/>
      <c r="I490" s="39"/>
      <c r="J490" s="15"/>
    </row>
    <row r="491" spans="1:10" ht="16.5" customHeight="1">
      <c r="A491" s="1">
        <v>3</v>
      </c>
      <c r="B491" s="45"/>
      <c r="C491" s="89" t="s">
        <v>698</v>
      </c>
      <c r="D491" s="22"/>
      <c r="E491" s="63"/>
      <c r="F491" s="153"/>
      <c r="G491" s="24"/>
      <c r="H491" s="25"/>
      <c r="I491" s="26"/>
      <c r="J491" s="15"/>
    </row>
    <row r="492" spans="1:10" ht="16.5" customHeight="1">
      <c r="B492" s="34"/>
      <c r="C492" s="35"/>
      <c r="D492" s="35"/>
      <c r="E492" s="64"/>
      <c r="F492" s="152"/>
      <c r="G492" s="37"/>
      <c r="H492" s="38"/>
      <c r="I492" s="39"/>
      <c r="J492" s="15"/>
    </row>
    <row r="493" spans="1:10" ht="16.5" customHeight="1">
      <c r="A493" s="1">
        <v>4</v>
      </c>
      <c r="B493" s="45"/>
      <c r="C493" s="22"/>
      <c r="D493" s="22"/>
      <c r="E493" s="63"/>
      <c r="F493" s="153"/>
      <c r="G493" s="24"/>
      <c r="H493" s="25"/>
      <c r="I493" s="26"/>
      <c r="J493" s="15"/>
    </row>
    <row r="494" spans="1:10" ht="16.5" customHeight="1">
      <c r="B494" s="34"/>
      <c r="C494" s="35"/>
      <c r="D494" s="35" t="s">
        <v>864</v>
      </c>
      <c r="E494" s="91"/>
      <c r="F494" s="152"/>
      <c r="G494" s="37"/>
      <c r="H494" s="38"/>
      <c r="I494" s="39"/>
      <c r="J494" s="15"/>
    </row>
    <row r="495" spans="1:10" ht="16.5" customHeight="1">
      <c r="A495" s="1">
        <v>5</v>
      </c>
      <c r="B495" s="45"/>
      <c r="C495" s="22" t="s">
        <v>865</v>
      </c>
      <c r="D495" s="22" t="s">
        <v>866</v>
      </c>
      <c r="E495" s="104">
        <v>2</v>
      </c>
      <c r="F495" s="153" t="s">
        <v>104</v>
      </c>
      <c r="G495" s="24"/>
      <c r="H495" s="25"/>
      <c r="I495" s="26"/>
      <c r="J495" s="15"/>
    </row>
    <row r="496" spans="1:10" ht="16.5" customHeight="1">
      <c r="B496" s="34"/>
      <c r="C496" s="35"/>
      <c r="D496" s="35"/>
      <c r="E496" s="91"/>
      <c r="F496" s="152"/>
      <c r="G496" s="37"/>
      <c r="H496" s="38"/>
      <c r="I496" s="39"/>
      <c r="J496" s="15"/>
    </row>
    <row r="497" spans="1:10" ht="16.5" customHeight="1">
      <c r="A497" s="1">
        <v>6</v>
      </c>
      <c r="B497" s="45"/>
      <c r="C497" s="22"/>
      <c r="D497" s="22"/>
      <c r="E497" s="104"/>
      <c r="F497" s="153"/>
      <c r="G497" s="24"/>
      <c r="H497" s="25"/>
      <c r="I497" s="26"/>
      <c r="J497" s="15"/>
    </row>
    <row r="498" spans="1:10" ht="16.5" customHeight="1">
      <c r="B498" s="34"/>
      <c r="C498" s="35"/>
      <c r="D498" s="107"/>
      <c r="E498" s="91"/>
      <c r="F498" s="156"/>
      <c r="G498" s="37"/>
      <c r="H498" s="38"/>
      <c r="I498" s="39"/>
      <c r="J498" s="15"/>
    </row>
    <row r="499" spans="1:10" ht="16.5" customHeight="1">
      <c r="A499" s="1">
        <v>7</v>
      </c>
      <c r="B499" s="45"/>
      <c r="C499" s="22"/>
      <c r="D499" s="22"/>
      <c r="E499" s="63"/>
      <c r="F499" s="153"/>
      <c r="G499" s="24"/>
      <c r="H499" s="25"/>
      <c r="I499" s="26"/>
      <c r="J499" s="15"/>
    </row>
    <row r="500" spans="1:10" ht="16.5" customHeight="1">
      <c r="B500" s="34"/>
      <c r="C500" s="35"/>
      <c r="D500" s="107"/>
      <c r="E500" s="91"/>
      <c r="F500" s="156"/>
      <c r="G500" s="37"/>
      <c r="H500" s="38"/>
      <c r="I500" s="39"/>
      <c r="J500" s="15"/>
    </row>
    <row r="501" spans="1:10" ht="16.5" customHeight="1">
      <c r="A501" s="1">
        <v>8</v>
      </c>
      <c r="B501" s="45"/>
      <c r="C501" s="22"/>
      <c r="D501" s="22"/>
      <c r="E501" s="63"/>
      <c r="F501" s="153"/>
      <c r="G501" s="24"/>
      <c r="H501" s="25"/>
      <c r="I501" s="26"/>
      <c r="J501" s="15"/>
    </row>
    <row r="502" spans="1:10" ht="16.5" customHeight="1">
      <c r="B502" s="34"/>
      <c r="C502" s="35"/>
      <c r="D502" s="107"/>
      <c r="E502" s="91"/>
      <c r="F502" s="156"/>
      <c r="G502" s="37"/>
      <c r="H502" s="38"/>
      <c r="I502" s="39"/>
      <c r="J502" s="15"/>
    </row>
    <row r="503" spans="1:10" ht="16.5" customHeight="1">
      <c r="A503" s="1">
        <v>9</v>
      </c>
      <c r="B503" s="45"/>
      <c r="C503" s="22"/>
      <c r="D503" s="22"/>
      <c r="E503" s="104"/>
      <c r="F503" s="155"/>
      <c r="G503" s="24"/>
      <c r="H503" s="25"/>
      <c r="I503" s="26"/>
      <c r="J503" s="15"/>
    </row>
    <row r="504" spans="1:10" ht="16.5" customHeight="1">
      <c r="B504" s="34"/>
      <c r="C504" s="35"/>
      <c r="D504" s="107"/>
      <c r="E504" s="91"/>
      <c r="F504" s="156"/>
      <c r="G504" s="37"/>
      <c r="H504" s="38"/>
      <c r="I504" s="39"/>
      <c r="J504" s="15"/>
    </row>
    <row r="505" spans="1:10" ht="16.5" customHeight="1">
      <c r="A505" s="1">
        <v>10</v>
      </c>
      <c r="B505" s="45"/>
      <c r="C505" s="22"/>
      <c r="D505" s="103"/>
      <c r="E505" s="104"/>
      <c r="F505" s="155"/>
      <c r="G505" s="24"/>
      <c r="H505" s="25"/>
      <c r="I505" s="26"/>
      <c r="J505" s="15"/>
    </row>
    <row r="506" spans="1:10" ht="16.5" customHeight="1">
      <c r="B506" s="34"/>
      <c r="C506" s="35"/>
      <c r="D506" s="107"/>
      <c r="E506" s="91"/>
      <c r="F506" s="156"/>
      <c r="G506" s="37"/>
      <c r="H506" s="38"/>
      <c r="I506" s="39"/>
      <c r="J506" s="15"/>
    </row>
    <row r="507" spans="1:10" ht="16.5" customHeight="1">
      <c r="A507" s="1">
        <v>11</v>
      </c>
      <c r="B507" s="45"/>
      <c r="C507" s="22"/>
      <c r="D507" s="103"/>
      <c r="E507" s="104"/>
      <c r="F507" s="155"/>
      <c r="G507" s="24"/>
      <c r="H507" s="25"/>
      <c r="I507" s="26"/>
      <c r="J507" s="15"/>
    </row>
    <row r="508" spans="1:10" ht="16.5" customHeight="1">
      <c r="B508" s="34"/>
      <c r="C508" s="35"/>
      <c r="D508" s="107"/>
      <c r="E508" s="91"/>
      <c r="F508" s="156"/>
      <c r="G508" s="37"/>
      <c r="H508" s="38"/>
      <c r="I508" s="39"/>
      <c r="J508" s="15"/>
    </row>
    <row r="509" spans="1:10" ht="16.5" customHeight="1">
      <c r="A509" s="1">
        <v>12</v>
      </c>
      <c r="B509" s="45"/>
      <c r="C509" s="22"/>
      <c r="D509" s="103"/>
      <c r="E509" s="104"/>
      <c r="F509" s="155"/>
      <c r="G509" s="24"/>
      <c r="H509" s="25"/>
      <c r="I509" s="26"/>
      <c r="J509" s="15"/>
    </row>
    <row r="510" spans="1:10" ht="16.5" customHeight="1">
      <c r="B510" s="34"/>
      <c r="C510" s="35"/>
      <c r="D510" s="107"/>
      <c r="E510" s="91"/>
      <c r="F510" s="156"/>
      <c r="G510" s="37"/>
      <c r="H510" s="38"/>
      <c r="I510" s="39"/>
      <c r="J510" s="15"/>
    </row>
    <row r="511" spans="1:10" ht="16.5" customHeight="1">
      <c r="A511" s="1">
        <v>13</v>
      </c>
      <c r="B511" s="45"/>
      <c r="C511" s="22"/>
      <c r="D511" s="103"/>
      <c r="E511" s="104"/>
      <c r="F511" s="155"/>
      <c r="G511" s="24"/>
      <c r="H511" s="25"/>
      <c r="I511" s="26"/>
      <c r="J511" s="15"/>
    </row>
    <row r="512" spans="1:10" ht="16.5" customHeight="1">
      <c r="B512" s="34"/>
      <c r="C512" s="35"/>
      <c r="D512" s="107"/>
      <c r="E512" s="91"/>
      <c r="F512" s="156"/>
      <c r="G512" s="37"/>
      <c r="H512" s="38"/>
      <c r="I512" s="39"/>
      <c r="J512" s="15"/>
    </row>
    <row r="513" spans="1:10" ht="16.5" customHeight="1">
      <c r="A513" s="1">
        <v>14</v>
      </c>
      <c r="B513" s="45"/>
      <c r="C513" s="23"/>
      <c r="D513" s="103"/>
      <c r="E513" s="104"/>
      <c r="F513" s="155"/>
      <c r="G513" s="24"/>
      <c r="H513" s="25"/>
      <c r="I513" s="26"/>
      <c r="J513" s="15"/>
    </row>
    <row r="514" spans="1:10" ht="16.5" customHeight="1">
      <c r="B514" s="34"/>
      <c r="C514" s="35"/>
      <c r="D514" s="107"/>
      <c r="E514" s="91"/>
      <c r="F514" s="156"/>
      <c r="G514" s="37"/>
      <c r="H514" s="38"/>
      <c r="I514" s="39"/>
      <c r="J514" s="15"/>
    </row>
    <row r="515" spans="1:10" ht="16.5" customHeight="1">
      <c r="A515" s="1">
        <v>15</v>
      </c>
      <c r="B515" s="45"/>
      <c r="C515" s="22"/>
      <c r="D515" s="103"/>
      <c r="E515" s="104"/>
      <c r="F515" s="155"/>
      <c r="G515" s="24"/>
      <c r="H515" s="25"/>
      <c r="I515" s="26"/>
      <c r="J515" s="15"/>
    </row>
    <row r="516" spans="1:10" ht="16.5" customHeight="1">
      <c r="B516" s="34"/>
      <c r="C516" s="35"/>
      <c r="D516" s="107"/>
      <c r="E516" s="91"/>
      <c r="F516" s="156"/>
      <c r="G516" s="37"/>
      <c r="H516" s="38"/>
      <c r="I516" s="39"/>
      <c r="J516" s="15"/>
    </row>
    <row r="517" spans="1:10" ht="16.5" customHeight="1">
      <c r="A517" s="1">
        <v>16</v>
      </c>
      <c r="B517" s="130"/>
      <c r="C517" s="53" t="s">
        <v>402</v>
      </c>
      <c r="D517" s="119"/>
      <c r="E517" s="93"/>
      <c r="F517" s="157"/>
      <c r="G517" s="54"/>
      <c r="H517" s="55"/>
      <c r="I517" s="66"/>
      <c r="J517" s="15"/>
    </row>
    <row r="518" spans="1:10" ht="16.5" customHeight="1">
      <c r="B518" s="7"/>
      <c r="C518" s="8"/>
      <c r="D518" s="99"/>
      <c r="E518" s="87"/>
      <c r="F518" s="154"/>
      <c r="G518" s="10"/>
      <c r="H518" s="11"/>
      <c r="I518" s="12"/>
      <c r="J518" s="15"/>
    </row>
    <row r="519" spans="1:10" ht="16.5" customHeight="1">
      <c r="A519" s="1">
        <v>1</v>
      </c>
      <c r="B519" s="21"/>
      <c r="C519" s="89" t="s">
        <v>867</v>
      </c>
      <c r="D519" s="103"/>
      <c r="E519" s="104"/>
      <c r="F519" s="155"/>
      <c r="G519" s="24"/>
      <c r="H519" s="25"/>
      <c r="I519" s="26"/>
      <c r="J519" s="15"/>
    </row>
    <row r="520" spans="1:10" ht="16.5" customHeight="1">
      <c r="B520" s="34"/>
      <c r="C520" s="35"/>
      <c r="D520" s="107"/>
      <c r="E520" s="91"/>
      <c r="F520" s="156"/>
      <c r="G520" s="37"/>
      <c r="H520" s="38"/>
      <c r="I520" s="39"/>
      <c r="J520" s="15"/>
    </row>
    <row r="521" spans="1:10" ht="16.5" customHeight="1">
      <c r="A521" s="1">
        <v>2</v>
      </c>
      <c r="B521" s="45"/>
      <c r="C521" s="22"/>
      <c r="D521" s="103"/>
      <c r="E521" s="104"/>
      <c r="F521" s="155"/>
      <c r="G521" s="24"/>
      <c r="H521" s="25"/>
      <c r="I521" s="26"/>
      <c r="J521" s="15"/>
    </row>
    <row r="522" spans="1:10" ht="16.5" customHeight="1">
      <c r="B522" s="34"/>
      <c r="C522" s="35"/>
      <c r="D522" s="35"/>
      <c r="E522" s="64"/>
      <c r="F522" s="152"/>
      <c r="G522" s="37"/>
      <c r="H522" s="38"/>
      <c r="I522" s="39"/>
      <c r="J522" s="15"/>
    </row>
    <row r="523" spans="1:10" ht="16.5" customHeight="1">
      <c r="A523" s="1">
        <v>3</v>
      </c>
      <c r="B523" s="45"/>
      <c r="C523" s="89" t="s">
        <v>861</v>
      </c>
      <c r="D523" s="22"/>
      <c r="E523" s="63"/>
      <c r="F523" s="153"/>
      <c r="G523" s="24"/>
      <c r="H523" s="25"/>
      <c r="I523" s="26"/>
      <c r="J523" s="15"/>
    </row>
    <row r="524" spans="1:10" ht="16.5" customHeight="1">
      <c r="B524" s="34"/>
      <c r="C524" s="35"/>
      <c r="D524" s="35"/>
      <c r="E524" s="64"/>
      <c r="F524" s="152"/>
      <c r="G524" s="37"/>
      <c r="H524" s="38"/>
      <c r="I524" s="39"/>
      <c r="J524" s="15"/>
    </row>
    <row r="525" spans="1:10" ht="16.5" customHeight="1">
      <c r="A525" s="1">
        <v>4</v>
      </c>
      <c r="B525" s="45"/>
      <c r="C525" s="22"/>
      <c r="D525" s="22"/>
      <c r="E525" s="63"/>
      <c r="F525" s="153"/>
      <c r="G525" s="24"/>
      <c r="H525" s="25"/>
      <c r="I525" s="26"/>
      <c r="J525" s="15"/>
    </row>
    <row r="526" spans="1:10" ht="16.5" customHeight="1">
      <c r="B526" s="34"/>
      <c r="C526" s="35"/>
      <c r="D526" s="35"/>
      <c r="E526" s="91"/>
      <c r="F526" s="152"/>
      <c r="G526" s="37"/>
      <c r="H526" s="38"/>
      <c r="I526" s="39"/>
      <c r="J526" s="15"/>
    </row>
    <row r="527" spans="1:10" ht="16.5" customHeight="1">
      <c r="A527" s="1">
        <v>5</v>
      </c>
      <c r="B527" s="45"/>
      <c r="C527" s="22" t="s">
        <v>849</v>
      </c>
      <c r="D527" s="22" t="s">
        <v>868</v>
      </c>
      <c r="E527" s="104">
        <v>2</v>
      </c>
      <c r="F527" s="153" t="s">
        <v>1339</v>
      </c>
      <c r="G527" s="24"/>
      <c r="H527" s="25"/>
      <c r="I527" s="26"/>
      <c r="J527" s="15"/>
    </row>
    <row r="528" spans="1:10" ht="16.5" customHeight="1">
      <c r="B528" s="34"/>
      <c r="C528" s="35"/>
      <c r="D528" s="35"/>
      <c r="E528" s="91"/>
      <c r="F528" s="152"/>
      <c r="G528" s="37"/>
      <c r="H528" s="38"/>
      <c r="I528" s="39"/>
      <c r="J528" s="15"/>
    </row>
    <row r="529" spans="1:10" ht="16.5" customHeight="1">
      <c r="A529" s="1">
        <v>6</v>
      </c>
      <c r="B529" s="45"/>
      <c r="C529" s="22"/>
      <c r="D529" s="22"/>
      <c r="E529" s="104"/>
      <c r="F529" s="153"/>
      <c r="G529" s="24"/>
      <c r="H529" s="25"/>
      <c r="I529" s="26"/>
      <c r="J529" s="15"/>
    </row>
    <row r="530" spans="1:10" ht="16.5" customHeight="1">
      <c r="B530" s="34"/>
      <c r="C530" s="35"/>
      <c r="D530" s="107"/>
      <c r="E530" s="91"/>
      <c r="F530" s="156"/>
      <c r="G530" s="37"/>
      <c r="H530" s="38"/>
      <c r="I530" s="39"/>
      <c r="J530" s="15"/>
    </row>
    <row r="531" spans="1:10" ht="16.5" customHeight="1">
      <c r="A531" s="1">
        <v>7</v>
      </c>
      <c r="B531" s="45"/>
      <c r="C531" s="22"/>
      <c r="D531" s="22"/>
      <c r="E531" s="63"/>
      <c r="F531" s="153"/>
      <c r="G531" s="24"/>
      <c r="H531" s="25"/>
      <c r="I531" s="26"/>
      <c r="J531" s="15"/>
    </row>
    <row r="532" spans="1:10" ht="16.5" customHeight="1">
      <c r="B532" s="34"/>
      <c r="C532" s="35"/>
      <c r="D532" s="107"/>
      <c r="E532" s="91"/>
      <c r="F532" s="156"/>
      <c r="G532" s="37"/>
      <c r="H532" s="38"/>
      <c r="I532" s="39"/>
      <c r="J532" s="15"/>
    </row>
    <row r="533" spans="1:10" ht="16.5" customHeight="1">
      <c r="A533" s="1">
        <v>8</v>
      </c>
      <c r="B533" s="45"/>
      <c r="C533" s="22"/>
      <c r="D533" s="22"/>
      <c r="E533" s="63"/>
      <c r="F533" s="153"/>
      <c r="G533" s="24"/>
      <c r="H533" s="25"/>
      <c r="I533" s="26"/>
      <c r="J533" s="15"/>
    </row>
    <row r="534" spans="1:10" ht="16.5" customHeight="1">
      <c r="B534" s="34"/>
      <c r="C534" s="35"/>
      <c r="D534" s="107"/>
      <c r="E534" s="91"/>
      <c r="F534" s="156"/>
      <c r="G534" s="37"/>
      <c r="H534" s="38"/>
      <c r="I534" s="39"/>
      <c r="J534" s="15"/>
    </row>
    <row r="535" spans="1:10" ht="16.5" customHeight="1">
      <c r="A535" s="1">
        <v>9</v>
      </c>
      <c r="B535" s="45"/>
      <c r="C535" s="22"/>
      <c r="D535" s="22"/>
      <c r="E535" s="104"/>
      <c r="F535" s="155"/>
      <c r="G535" s="24"/>
      <c r="H535" s="25"/>
      <c r="I535" s="26"/>
      <c r="J535" s="15"/>
    </row>
    <row r="536" spans="1:10" ht="16.5" customHeight="1">
      <c r="B536" s="34"/>
      <c r="C536" s="35"/>
      <c r="D536" s="107"/>
      <c r="E536" s="91"/>
      <c r="F536" s="156"/>
      <c r="G536" s="37"/>
      <c r="H536" s="38"/>
      <c r="I536" s="39"/>
      <c r="J536" s="15"/>
    </row>
    <row r="537" spans="1:10" ht="16.5" customHeight="1">
      <c r="A537" s="1">
        <v>10</v>
      </c>
      <c r="B537" s="45"/>
      <c r="C537" s="22"/>
      <c r="D537" s="103"/>
      <c r="E537" s="104"/>
      <c r="F537" s="155"/>
      <c r="G537" s="24"/>
      <c r="H537" s="25"/>
      <c r="I537" s="26"/>
      <c r="J537" s="15"/>
    </row>
    <row r="538" spans="1:10" ht="16.5" customHeight="1">
      <c r="B538" s="34"/>
      <c r="C538" s="35"/>
      <c r="D538" s="107"/>
      <c r="E538" s="91"/>
      <c r="F538" s="156"/>
      <c r="G538" s="37"/>
      <c r="H538" s="38"/>
      <c r="I538" s="39"/>
      <c r="J538" s="15"/>
    </row>
    <row r="539" spans="1:10" ht="16.5" customHeight="1">
      <c r="A539" s="1">
        <v>11</v>
      </c>
      <c r="B539" s="45"/>
      <c r="C539" s="22"/>
      <c r="D539" s="103"/>
      <c r="E539" s="104"/>
      <c r="F539" s="155"/>
      <c r="G539" s="24"/>
      <c r="H539" s="25"/>
      <c r="I539" s="26"/>
      <c r="J539" s="15"/>
    </row>
    <row r="540" spans="1:10" ht="16.5" customHeight="1">
      <c r="B540" s="34"/>
      <c r="C540" s="35"/>
      <c r="D540" s="107"/>
      <c r="E540" s="91"/>
      <c r="F540" s="156"/>
      <c r="G540" s="37"/>
      <c r="H540" s="38"/>
      <c r="I540" s="39"/>
      <c r="J540" s="15"/>
    </row>
    <row r="541" spans="1:10" ht="16.5" customHeight="1">
      <c r="A541" s="1">
        <v>12</v>
      </c>
      <c r="B541" s="45"/>
      <c r="C541" s="22"/>
      <c r="D541" s="103"/>
      <c r="E541" s="104"/>
      <c r="F541" s="155"/>
      <c r="G541" s="24"/>
      <c r="H541" s="25"/>
      <c r="I541" s="26"/>
      <c r="J541" s="15"/>
    </row>
    <row r="542" spans="1:10" ht="16.5" customHeight="1">
      <c r="B542" s="34"/>
      <c r="C542" s="35"/>
      <c r="D542" s="107"/>
      <c r="E542" s="91"/>
      <c r="F542" s="156"/>
      <c r="G542" s="37"/>
      <c r="H542" s="38"/>
      <c r="I542" s="39"/>
      <c r="J542" s="15"/>
    </row>
    <row r="543" spans="1:10" ht="16.5" customHeight="1">
      <c r="A543" s="1">
        <v>13</v>
      </c>
      <c r="B543" s="45"/>
      <c r="C543" s="22"/>
      <c r="D543" s="103"/>
      <c r="E543" s="104"/>
      <c r="F543" s="155"/>
      <c r="G543" s="24"/>
      <c r="H543" s="25"/>
      <c r="I543" s="26"/>
      <c r="J543" s="15"/>
    </row>
    <row r="544" spans="1:10" ht="16.5" customHeight="1">
      <c r="B544" s="34"/>
      <c r="C544" s="35"/>
      <c r="D544" s="107"/>
      <c r="E544" s="91"/>
      <c r="F544" s="156"/>
      <c r="G544" s="37"/>
      <c r="H544" s="38"/>
      <c r="I544" s="39"/>
      <c r="J544" s="15"/>
    </row>
    <row r="545" spans="1:10" ht="16.5" customHeight="1">
      <c r="A545" s="1">
        <v>14</v>
      </c>
      <c r="B545" s="45"/>
      <c r="C545" s="23"/>
      <c r="D545" s="103"/>
      <c r="E545" s="104"/>
      <c r="F545" s="155"/>
      <c r="G545" s="24"/>
      <c r="H545" s="25"/>
      <c r="I545" s="26"/>
      <c r="J545" s="15"/>
    </row>
    <row r="546" spans="1:10" ht="16.5" customHeight="1">
      <c r="B546" s="34"/>
      <c r="C546" s="35"/>
      <c r="D546" s="107"/>
      <c r="E546" s="91"/>
      <c r="F546" s="156"/>
      <c r="G546" s="37"/>
      <c r="H546" s="38"/>
      <c r="I546" s="39"/>
      <c r="J546" s="15"/>
    </row>
    <row r="547" spans="1:10" ht="16.5" customHeight="1">
      <c r="A547" s="1">
        <v>15</v>
      </c>
      <c r="B547" s="45"/>
      <c r="C547" s="22"/>
      <c r="D547" s="103"/>
      <c r="E547" s="104"/>
      <c r="F547" s="155"/>
      <c r="G547" s="24"/>
      <c r="H547" s="25"/>
      <c r="I547" s="26"/>
      <c r="J547" s="15"/>
    </row>
    <row r="548" spans="1:10" ht="16.5" customHeight="1">
      <c r="B548" s="34"/>
      <c r="C548" s="35"/>
      <c r="D548" s="107"/>
      <c r="E548" s="91"/>
      <c r="F548" s="156"/>
      <c r="G548" s="37"/>
      <c r="H548" s="38"/>
      <c r="I548" s="39"/>
      <c r="J548" s="15"/>
    </row>
    <row r="549" spans="1:10" ht="16.5" customHeight="1">
      <c r="A549" s="1">
        <v>16</v>
      </c>
      <c r="B549" s="130"/>
      <c r="C549" s="53" t="s">
        <v>402</v>
      </c>
      <c r="D549" s="119"/>
      <c r="E549" s="93"/>
      <c r="F549" s="157"/>
      <c r="G549" s="54"/>
      <c r="H549" s="55"/>
      <c r="I549" s="66"/>
      <c r="J549" s="15"/>
    </row>
    <row r="550" spans="1:10" ht="16.5" customHeight="1">
      <c r="B550" s="7"/>
      <c r="C550" s="8"/>
      <c r="D550" s="99"/>
      <c r="E550" s="87"/>
      <c r="F550" s="154"/>
      <c r="G550" s="10"/>
      <c r="H550" s="11"/>
      <c r="I550" s="12"/>
      <c r="J550" s="15"/>
    </row>
    <row r="551" spans="1:10" ht="16.5" customHeight="1">
      <c r="A551" s="1">
        <v>1</v>
      </c>
      <c r="B551" s="21"/>
      <c r="C551" s="89" t="s">
        <v>869</v>
      </c>
      <c r="D551" s="103"/>
      <c r="E551" s="104"/>
      <c r="F551" s="155"/>
      <c r="G551" s="24"/>
      <c r="H551" s="25"/>
      <c r="I551" s="26"/>
      <c r="J551" s="15"/>
    </row>
    <row r="552" spans="1:10" ht="16.5" customHeight="1">
      <c r="B552" s="34"/>
      <c r="C552" s="35"/>
      <c r="D552" s="107"/>
      <c r="E552" s="91"/>
      <c r="F552" s="156"/>
      <c r="G552" s="37"/>
      <c r="H552" s="38"/>
      <c r="I552" s="39"/>
      <c r="J552" s="15"/>
    </row>
    <row r="553" spans="1:10" ht="16.5" customHeight="1">
      <c r="A553" s="1">
        <v>2</v>
      </c>
      <c r="B553" s="45"/>
      <c r="C553" s="22"/>
      <c r="D553" s="103"/>
      <c r="E553" s="104"/>
      <c r="F553" s="155"/>
      <c r="G553" s="24"/>
      <c r="H553" s="25"/>
      <c r="I553" s="26"/>
      <c r="J553" s="15"/>
    </row>
    <row r="554" spans="1:10" ht="16.5" customHeight="1">
      <c r="B554" s="34"/>
      <c r="C554" s="35"/>
      <c r="D554" s="35"/>
      <c r="E554" s="64"/>
      <c r="F554" s="152"/>
      <c r="G554" s="37"/>
      <c r="H554" s="38"/>
      <c r="I554" s="39"/>
      <c r="J554" s="15"/>
    </row>
    <row r="555" spans="1:10" ht="16.5" customHeight="1">
      <c r="A555" s="1">
        <v>3</v>
      </c>
      <c r="B555" s="45"/>
      <c r="C555" s="89" t="s">
        <v>700</v>
      </c>
      <c r="D555" s="22"/>
      <c r="E555" s="63"/>
      <c r="F555" s="153"/>
      <c r="G555" s="24"/>
      <c r="H555" s="25"/>
      <c r="I555" s="26"/>
      <c r="J555" s="15"/>
    </row>
    <row r="556" spans="1:10" ht="16.5" customHeight="1">
      <c r="B556" s="34"/>
      <c r="C556" s="35"/>
      <c r="D556" s="35"/>
      <c r="E556" s="64"/>
      <c r="F556" s="152"/>
      <c r="G556" s="37"/>
      <c r="H556" s="38"/>
      <c r="I556" s="39"/>
      <c r="J556" s="15"/>
    </row>
    <row r="557" spans="1:10" ht="16.5" customHeight="1">
      <c r="A557" s="1">
        <v>4</v>
      </c>
      <c r="B557" s="45"/>
      <c r="C557" s="22"/>
      <c r="D557" s="22"/>
      <c r="E557" s="63"/>
      <c r="F557" s="153"/>
      <c r="G557" s="24"/>
      <c r="H557" s="25"/>
      <c r="I557" s="26"/>
      <c r="J557" s="15"/>
    </row>
    <row r="558" spans="1:10" ht="16.5" customHeight="1">
      <c r="B558" s="34"/>
      <c r="C558" s="35"/>
      <c r="D558" s="35"/>
      <c r="E558" s="91"/>
      <c r="F558" s="152"/>
      <c r="G558" s="37"/>
      <c r="H558" s="38"/>
      <c r="I558" s="39"/>
      <c r="J558" s="15"/>
    </row>
    <row r="559" spans="1:10" ht="16.5" customHeight="1">
      <c r="A559" s="1">
        <v>5</v>
      </c>
      <c r="B559" s="45"/>
      <c r="C559" s="22" t="s">
        <v>845</v>
      </c>
      <c r="D559" s="22" t="s">
        <v>846</v>
      </c>
      <c r="E559" s="104">
        <v>1</v>
      </c>
      <c r="F559" s="153" t="s">
        <v>1341</v>
      </c>
      <c r="G559" s="24"/>
      <c r="H559" s="25"/>
      <c r="I559" s="26"/>
      <c r="J559" s="15"/>
    </row>
    <row r="560" spans="1:10" ht="16.5" customHeight="1">
      <c r="B560" s="34"/>
      <c r="C560" s="35"/>
      <c r="D560" s="35"/>
      <c r="E560" s="91"/>
      <c r="F560" s="152"/>
      <c r="G560" s="37"/>
      <c r="H560" s="38"/>
      <c r="I560" s="39"/>
      <c r="J560" s="15"/>
    </row>
    <row r="561" spans="1:10" ht="16.5" customHeight="1">
      <c r="A561" s="1">
        <v>6</v>
      </c>
      <c r="B561" s="45"/>
      <c r="C561" s="22" t="s">
        <v>847</v>
      </c>
      <c r="D561" s="22" t="s">
        <v>846</v>
      </c>
      <c r="E561" s="104">
        <v>1</v>
      </c>
      <c r="F561" s="153" t="s">
        <v>1341</v>
      </c>
      <c r="G561" s="24"/>
      <c r="H561" s="25"/>
      <c r="I561" s="26"/>
      <c r="J561" s="15"/>
    </row>
    <row r="562" spans="1:10" ht="16.5" customHeight="1">
      <c r="B562" s="34"/>
      <c r="C562" s="35"/>
      <c r="D562" s="107"/>
      <c r="E562" s="91"/>
      <c r="F562" s="156"/>
      <c r="G562" s="37"/>
      <c r="H562" s="38"/>
      <c r="I562" s="39"/>
      <c r="J562" s="15"/>
    </row>
    <row r="563" spans="1:10" ht="16.5" customHeight="1">
      <c r="A563" s="1">
        <v>7</v>
      </c>
      <c r="B563" s="45"/>
      <c r="C563" s="22"/>
      <c r="D563" s="22"/>
      <c r="E563" s="63"/>
      <c r="F563" s="153"/>
      <c r="G563" s="24"/>
      <c r="H563" s="25"/>
      <c r="I563" s="26"/>
      <c r="J563" s="15"/>
    </row>
    <row r="564" spans="1:10" ht="16.5" customHeight="1">
      <c r="B564" s="34"/>
      <c r="C564" s="35"/>
      <c r="D564" s="107"/>
      <c r="E564" s="91"/>
      <c r="F564" s="156"/>
      <c r="G564" s="37"/>
      <c r="H564" s="38"/>
      <c r="I564" s="39"/>
      <c r="J564" s="15"/>
    </row>
    <row r="565" spans="1:10" ht="16.5" customHeight="1">
      <c r="A565" s="1">
        <v>8</v>
      </c>
      <c r="B565" s="45"/>
      <c r="C565" s="22"/>
      <c r="D565" s="22"/>
      <c r="E565" s="63"/>
      <c r="F565" s="153"/>
      <c r="G565" s="24"/>
      <c r="H565" s="25"/>
      <c r="I565" s="26"/>
      <c r="J565" s="15"/>
    </row>
    <row r="566" spans="1:10" ht="16.5" customHeight="1">
      <c r="B566" s="34"/>
      <c r="C566" s="35"/>
      <c r="D566" s="107"/>
      <c r="E566" s="91"/>
      <c r="F566" s="156"/>
      <c r="G566" s="37"/>
      <c r="H566" s="38"/>
      <c r="I566" s="39"/>
      <c r="J566" s="15"/>
    </row>
    <row r="567" spans="1:10" ht="16.5" customHeight="1">
      <c r="A567" s="1">
        <v>9</v>
      </c>
      <c r="B567" s="45"/>
      <c r="C567" s="22"/>
      <c r="D567" s="22"/>
      <c r="E567" s="104"/>
      <c r="F567" s="155"/>
      <c r="G567" s="24"/>
      <c r="H567" s="25"/>
      <c r="I567" s="26"/>
      <c r="J567" s="15"/>
    </row>
    <row r="568" spans="1:10" ht="16.5" customHeight="1">
      <c r="B568" s="34"/>
      <c r="C568" s="35"/>
      <c r="D568" s="107"/>
      <c r="E568" s="91"/>
      <c r="F568" s="156"/>
      <c r="G568" s="37"/>
      <c r="H568" s="38"/>
      <c r="I568" s="39"/>
      <c r="J568" s="15"/>
    </row>
    <row r="569" spans="1:10" ht="16.5" customHeight="1">
      <c r="A569" s="1">
        <v>10</v>
      </c>
      <c r="B569" s="45"/>
      <c r="C569" s="22"/>
      <c r="D569" s="103"/>
      <c r="E569" s="104"/>
      <c r="F569" s="155"/>
      <c r="G569" s="24"/>
      <c r="H569" s="25"/>
      <c r="I569" s="26"/>
      <c r="J569" s="15"/>
    </row>
    <row r="570" spans="1:10" ht="16.5" customHeight="1">
      <c r="B570" s="34"/>
      <c r="C570" s="35"/>
      <c r="D570" s="107"/>
      <c r="E570" s="91"/>
      <c r="F570" s="156"/>
      <c r="G570" s="37"/>
      <c r="H570" s="38"/>
      <c r="I570" s="39"/>
      <c r="J570" s="15"/>
    </row>
    <row r="571" spans="1:10" ht="16.5" customHeight="1">
      <c r="A571" s="1">
        <v>11</v>
      </c>
      <c r="B571" s="45"/>
      <c r="C571" s="22"/>
      <c r="D571" s="103"/>
      <c r="E571" s="104"/>
      <c r="F571" s="155"/>
      <c r="G571" s="24"/>
      <c r="H571" s="25"/>
      <c r="I571" s="26"/>
      <c r="J571" s="15"/>
    </row>
    <row r="572" spans="1:10" ht="16.5" customHeight="1">
      <c r="B572" s="34"/>
      <c r="C572" s="35"/>
      <c r="D572" s="107"/>
      <c r="E572" s="91"/>
      <c r="F572" s="156"/>
      <c r="G572" s="37"/>
      <c r="H572" s="38"/>
      <c r="I572" s="39"/>
      <c r="J572" s="15"/>
    </row>
    <row r="573" spans="1:10" ht="16.5" customHeight="1">
      <c r="A573" s="1">
        <v>12</v>
      </c>
      <c r="B573" s="45"/>
      <c r="C573" s="22"/>
      <c r="D573" s="103"/>
      <c r="E573" s="104"/>
      <c r="F573" s="155"/>
      <c r="G573" s="24"/>
      <c r="H573" s="25"/>
      <c r="I573" s="26"/>
      <c r="J573" s="15"/>
    </row>
    <row r="574" spans="1:10" ht="16.5" customHeight="1">
      <c r="B574" s="34"/>
      <c r="C574" s="35"/>
      <c r="D574" s="107"/>
      <c r="E574" s="91"/>
      <c r="F574" s="156"/>
      <c r="G574" s="37"/>
      <c r="H574" s="38"/>
      <c r="I574" s="39"/>
      <c r="J574" s="15"/>
    </row>
    <row r="575" spans="1:10" ht="16.5" customHeight="1">
      <c r="A575" s="1">
        <v>13</v>
      </c>
      <c r="B575" s="45"/>
      <c r="C575" s="22"/>
      <c r="D575" s="103"/>
      <c r="E575" s="104"/>
      <c r="F575" s="155"/>
      <c r="G575" s="24"/>
      <c r="H575" s="25"/>
      <c r="I575" s="26"/>
      <c r="J575" s="15"/>
    </row>
    <row r="576" spans="1:10" ht="16.5" customHeight="1">
      <c r="B576" s="34"/>
      <c r="C576" s="35"/>
      <c r="D576" s="107"/>
      <c r="E576" s="91"/>
      <c r="F576" s="156"/>
      <c r="G576" s="37"/>
      <c r="H576" s="38"/>
      <c r="I576" s="39"/>
      <c r="J576" s="15"/>
    </row>
    <row r="577" spans="1:10" ht="16.5" customHeight="1">
      <c r="A577" s="1">
        <v>14</v>
      </c>
      <c r="B577" s="45"/>
      <c r="C577" s="23"/>
      <c r="D577" s="103"/>
      <c r="E577" s="104"/>
      <c r="F577" s="155"/>
      <c r="G577" s="24"/>
      <c r="H577" s="25"/>
      <c r="I577" s="26"/>
      <c r="J577" s="15"/>
    </row>
    <row r="578" spans="1:10" ht="16.5" customHeight="1">
      <c r="B578" s="34"/>
      <c r="C578" s="35"/>
      <c r="D578" s="107"/>
      <c r="E578" s="91"/>
      <c r="F578" s="156"/>
      <c r="G578" s="37"/>
      <c r="H578" s="38"/>
      <c r="I578" s="39"/>
      <c r="J578" s="15"/>
    </row>
    <row r="579" spans="1:10" ht="16.5" customHeight="1">
      <c r="A579" s="1">
        <v>15</v>
      </c>
      <c r="B579" s="45"/>
      <c r="C579" s="22"/>
      <c r="D579" s="103"/>
      <c r="E579" s="104"/>
      <c r="F579" s="155"/>
      <c r="G579" s="24"/>
      <c r="H579" s="25"/>
      <c r="I579" s="26"/>
      <c r="J579" s="15"/>
    </row>
    <row r="580" spans="1:10" ht="16.5" customHeight="1">
      <c r="B580" s="34"/>
      <c r="C580" s="35"/>
      <c r="D580" s="107"/>
      <c r="E580" s="91"/>
      <c r="F580" s="156"/>
      <c r="G580" s="37"/>
      <c r="H580" s="38"/>
      <c r="I580" s="39"/>
      <c r="J580" s="15"/>
    </row>
    <row r="581" spans="1:10" ht="16.5" customHeight="1">
      <c r="A581" s="1">
        <v>16</v>
      </c>
      <c r="B581" s="130"/>
      <c r="C581" s="53" t="s">
        <v>402</v>
      </c>
      <c r="D581" s="119"/>
      <c r="E581" s="93"/>
      <c r="F581" s="157"/>
      <c r="G581" s="54"/>
      <c r="H581" s="55"/>
      <c r="I581" s="66"/>
      <c r="J581" s="15"/>
    </row>
    <row r="582" spans="1:10" ht="16.5" customHeight="1">
      <c r="B582" s="7"/>
      <c r="C582" s="8"/>
      <c r="D582" s="99"/>
      <c r="E582" s="87"/>
      <c r="F582" s="154"/>
      <c r="G582" s="10"/>
      <c r="H582" s="11"/>
      <c r="I582" s="12"/>
      <c r="J582" s="15"/>
    </row>
    <row r="583" spans="1:10" ht="16.5" customHeight="1">
      <c r="A583" s="1">
        <v>1</v>
      </c>
      <c r="B583" s="21"/>
      <c r="C583" s="89" t="s">
        <v>870</v>
      </c>
      <c r="D583" s="103"/>
      <c r="E583" s="104"/>
      <c r="F583" s="155"/>
      <c r="G583" s="24"/>
      <c r="H583" s="25"/>
      <c r="I583" s="26"/>
      <c r="J583" s="15"/>
    </row>
    <row r="584" spans="1:10" ht="16.5" customHeight="1">
      <c r="B584" s="34"/>
      <c r="C584" s="35"/>
      <c r="D584" s="107"/>
      <c r="E584" s="91"/>
      <c r="F584" s="156"/>
      <c r="G584" s="37"/>
      <c r="H584" s="38"/>
      <c r="I584" s="39"/>
      <c r="J584" s="15"/>
    </row>
    <row r="585" spans="1:10" ht="16.5" customHeight="1">
      <c r="A585" s="1">
        <v>2</v>
      </c>
      <c r="B585" s="45"/>
      <c r="C585" s="22"/>
      <c r="D585" s="103"/>
      <c r="E585" s="104"/>
      <c r="F585" s="155"/>
      <c r="G585" s="24"/>
      <c r="H585" s="25"/>
      <c r="I585" s="26"/>
      <c r="J585" s="15"/>
    </row>
    <row r="586" spans="1:10" ht="16.5" customHeight="1">
      <c r="B586" s="34"/>
      <c r="C586" s="35"/>
      <c r="D586" s="35"/>
      <c r="E586" s="64"/>
      <c r="F586" s="152"/>
      <c r="G586" s="37"/>
      <c r="H586" s="38"/>
      <c r="I586" s="39"/>
      <c r="J586" s="15"/>
    </row>
    <row r="587" spans="1:10" ht="16.5" customHeight="1">
      <c r="A587" s="1">
        <v>3</v>
      </c>
      <c r="B587" s="45"/>
      <c r="C587" s="89" t="s">
        <v>861</v>
      </c>
      <c r="D587" s="22"/>
      <c r="E587" s="63"/>
      <c r="F587" s="153"/>
      <c r="G587" s="24"/>
      <c r="H587" s="25"/>
      <c r="I587" s="26"/>
      <c r="J587" s="15"/>
    </row>
    <row r="588" spans="1:10" ht="16.5" customHeight="1">
      <c r="B588" s="34"/>
      <c r="C588" s="35"/>
      <c r="D588" s="35"/>
      <c r="E588" s="64"/>
      <c r="F588" s="152"/>
      <c r="G588" s="37"/>
      <c r="H588" s="38"/>
      <c r="I588" s="39"/>
      <c r="J588" s="15"/>
    </row>
    <row r="589" spans="1:10" ht="16.5" customHeight="1">
      <c r="A589" s="1">
        <v>4</v>
      </c>
      <c r="B589" s="45"/>
      <c r="C589" s="22"/>
      <c r="D589" s="22"/>
      <c r="E589" s="63"/>
      <c r="F589" s="153"/>
      <c r="G589" s="24"/>
      <c r="H589" s="25"/>
      <c r="I589" s="26"/>
      <c r="J589" s="15"/>
    </row>
    <row r="590" spans="1:10" ht="16.5" customHeight="1">
      <c r="B590" s="34"/>
      <c r="C590" s="35"/>
      <c r="D590" s="35"/>
      <c r="E590" s="91"/>
      <c r="F590" s="152"/>
      <c r="G590" s="37"/>
      <c r="H590" s="38"/>
      <c r="I590" s="39"/>
      <c r="J590" s="15"/>
    </row>
    <row r="591" spans="1:10" ht="16.5" customHeight="1">
      <c r="A591" s="1">
        <v>5</v>
      </c>
      <c r="B591" s="45"/>
      <c r="C591" s="22" t="s">
        <v>849</v>
      </c>
      <c r="D591" s="22" t="s">
        <v>826</v>
      </c>
      <c r="E591" s="104">
        <v>1</v>
      </c>
      <c r="F591" s="153" t="s">
        <v>1339</v>
      </c>
      <c r="G591" s="24"/>
      <c r="H591" s="25"/>
      <c r="I591" s="26"/>
      <c r="J591" s="15"/>
    </row>
    <row r="592" spans="1:10" ht="16.5" customHeight="1">
      <c r="B592" s="34"/>
      <c r="C592" s="35"/>
      <c r="D592" s="35"/>
      <c r="E592" s="91"/>
      <c r="F592" s="152"/>
      <c r="G592" s="37"/>
      <c r="H592" s="38"/>
      <c r="I592" s="39"/>
      <c r="J592" s="15"/>
    </row>
    <row r="593" spans="1:10" ht="16.5" customHeight="1">
      <c r="A593" s="1">
        <v>6</v>
      </c>
      <c r="B593" s="45"/>
      <c r="C593" s="22"/>
      <c r="D593" s="22"/>
      <c r="E593" s="104"/>
      <c r="F593" s="153"/>
      <c r="G593" s="24"/>
      <c r="H593" s="25"/>
      <c r="I593" s="26"/>
      <c r="J593" s="15"/>
    </row>
    <row r="594" spans="1:10" ht="16.5" customHeight="1">
      <c r="B594" s="34"/>
      <c r="C594" s="35"/>
      <c r="D594" s="107"/>
      <c r="E594" s="91"/>
      <c r="F594" s="156"/>
      <c r="G594" s="37"/>
      <c r="H594" s="38"/>
      <c r="I594" s="39"/>
      <c r="J594" s="15"/>
    </row>
    <row r="595" spans="1:10" ht="16.5" customHeight="1">
      <c r="A595" s="1">
        <v>7</v>
      </c>
      <c r="B595" s="45"/>
      <c r="C595" s="22"/>
      <c r="D595" s="22"/>
      <c r="E595" s="63"/>
      <c r="F595" s="153"/>
      <c r="G595" s="24"/>
      <c r="H595" s="25"/>
      <c r="I595" s="26"/>
      <c r="J595" s="15"/>
    </row>
    <row r="596" spans="1:10" ht="16.5" customHeight="1">
      <c r="B596" s="34"/>
      <c r="C596" s="35"/>
      <c r="D596" s="107"/>
      <c r="E596" s="91"/>
      <c r="F596" s="156"/>
      <c r="G596" s="37"/>
      <c r="H596" s="38"/>
      <c r="I596" s="39"/>
      <c r="J596" s="15"/>
    </row>
    <row r="597" spans="1:10" ht="16.5" customHeight="1">
      <c r="A597" s="1">
        <v>8</v>
      </c>
      <c r="B597" s="45"/>
      <c r="C597" s="22"/>
      <c r="D597" s="22"/>
      <c r="E597" s="63"/>
      <c r="F597" s="153"/>
      <c r="G597" s="24"/>
      <c r="H597" s="25"/>
      <c r="I597" s="26"/>
      <c r="J597" s="15"/>
    </row>
    <row r="598" spans="1:10" ht="16.5" customHeight="1">
      <c r="B598" s="34"/>
      <c r="C598" s="35"/>
      <c r="D598" s="107"/>
      <c r="E598" s="91"/>
      <c r="F598" s="156"/>
      <c r="G598" s="37"/>
      <c r="H598" s="38"/>
      <c r="I598" s="39"/>
      <c r="J598" s="15"/>
    </row>
    <row r="599" spans="1:10" ht="16.5" customHeight="1">
      <c r="A599" s="1">
        <v>9</v>
      </c>
      <c r="B599" s="45"/>
      <c r="C599" s="22"/>
      <c r="D599" s="22"/>
      <c r="E599" s="104"/>
      <c r="F599" s="155"/>
      <c r="G599" s="24"/>
      <c r="H599" s="25"/>
      <c r="I599" s="26"/>
      <c r="J599" s="15"/>
    </row>
    <row r="600" spans="1:10" ht="16.5" customHeight="1">
      <c r="B600" s="34"/>
      <c r="C600" s="35"/>
      <c r="D600" s="107"/>
      <c r="E600" s="91"/>
      <c r="F600" s="156"/>
      <c r="G600" s="37"/>
      <c r="H600" s="38"/>
      <c r="I600" s="39"/>
      <c r="J600" s="15"/>
    </row>
    <row r="601" spans="1:10" ht="16.5" customHeight="1">
      <c r="A601" s="1">
        <v>10</v>
      </c>
      <c r="B601" s="45"/>
      <c r="C601" s="22"/>
      <c r="D601" s="103"/>
      <c r="E601" s="104"/>
      <c r="F601" s="155"/>
      <c r="G601" s="24"/>
      <c r="H601" s="25"/>
      <c r="I601" s="26"/>
      <c r="J601" s="15"/>
    </row>
    <row r="602" spans="1:10" ht="16.5" customHeight="1">
      <c r="B602" s="34"/>
      <c r="C602" s="35"/>
      <c r="D602" s="107"/>
      <c r="E602" s="91"/>
      <c r="F602" s="156"/>
      <c r="G602" s="37"/>
      <c r="H602" s="38"/>
      <c r="I602" s="39"/>
      <c r="J602" s="15"/>
    </row>
    <row r="603" spans="1:10" ht="16.5" customHeight="1">
      <c r="A603" s="1">
        <v>11</v>
      </c>
      <c r="B603" s="45"/>
      <c r="C603" s="22"/>
      <c r="D603" s="103"/>
      <c r="E603" s="104"/>
      <c r="F603" s="155"/>
      <c r="G603" s="24"/>
      <c r="H603" s="25"/>
      <c r="I603" s="26"/>
      <c r="J603" s="15"/>
    </row>
    <row r="604" spans="1:10" ht="16.5" customHeight="1">
      <c r="B604" s="34"/>
      <c r="C604" s="35"/>
      <c r="D604" s="107"/>
      <c r="E604" s="91"/>
      <c r="F604" s="156"/>
      <c r="G604" s="37"/>
      <c r="H604" s="38"/>
      <c r="I604" s="39"/>
      <c r="J604" s="15"/>
    </row>
    <row r="605" spans="1:10" ht="16.5" customHeight="1">
      <c r="A605" s="1">
        <v>12</v>
      </c>
      <c r="B605" s="45"/>
      <c r="C605" s="22"/>
      <c r="D605" s="103"/>
      <c r="E605" s="104"/>
      <c r="F605" s="155"/>
      <c r="G605" s="24"/>
      <c r="H605" s="25"/>
      <c r="I605" s="26"/>
      <c r="J605" s="15"/>
    </row>
    <row r="606" spans="1:10" ht="16.5" customHeight="1">
      <c r="B606" s="34"/>
      <c r="C606" s="35"/>
      <c r="D606" s="107"/>
      <c r="E606" s="91"/>
      <c r="F606" s="156"/>
      <c r="G606" s="37"/>
      <c r="H606" s="38"/>
      <c r="I606" s="39"/>
      <c r="J606" s="15"/>
    </row>
    <row r="607" spans="1:10" ht="16.5" customHeight="1">
      <c r="A607" s="1">
        <v>13</v>
      </c>
      <c r="B607" s="45"/>
      <c r="C607" s="22"/>
      <c r="D607" s="103"/>
      <c r="E607" s="104"/>
      <c r="F607" s="155"/>
      <c r="G607" s="24"/>
      <c r="H607" s="25"/>
      <c r="I607" s="26"/>
      <c r="J607" s="15"/>
    </row>
    <row r="608" spans="1:10" ht="16.5" customHeight="1">
      <c r="B608" s="34"/>
      <c r="C608" s="35"/>
      <c r="D608" s="107"/>
      <c r="E608" s="91"/>
      <c r="F608" s="156"/>
      <c r="G608" s="37"/>
      <c r="H608" s="38"/>
      <c r="I608" s="39"/>
      <c r="J608" s="15"/>
    </row>
    <row r="609" spans="1:10" ht="16.5" customHeight="1">
      <c r="A609" s="1">
        <v>14</v>
      </c>
      <c r="B609" s="45"/>
      <c r="C609" s="23"/>
      <c r="D609" s="103"/>
      <c r="E609" s="104"/>
      <c r="F609" s="155"/>
      <c r="G609" s="24"/>
      <c r="H609" s="25"/>
      <c r="I609" s="26"/>
      <c r="J609" s="15"/>
    </row>
    <row r="610" spans="1:10" ht="16.5" customHeight="1">
      <c r="B610" s="34"/>
      <c r="C610" s="35"/>
      <c r="D610" s="107"/>
      <c r="E610" s="91"/>
      <c r="F610" s="156"/>
      <c r="G610" s="37"/>
      <c r="H610" s="38"/>
      <c r="I610" s="39"/>
      <c r="J610" s="15"/>
    </row>
    <row r="611" spans="1:10" ht="16.5" customHeight="1">
      <c r="A611" s="1">
        <v>15</v>
      </c>
      <c r="B611" s="45"/>
      <c r="C611" s="22"/>
      <c r="D611" s="103"/>
      <c r="E611" s="104"/>
      <c r="F611" s="155"/>
      <c r="G611" s="24"/>
      <c r="H611" s="25"/>
      <c r="I611" s="26"/>
      <c r="J611" s="15"/>
    </row>
    <row r="612" spans="1:10" ht="16.5" customHeight="1">
      <c r="B612" s="34"/>
      <c r="C612" s="35"/>
      <c r="D612" s="107"/>
      <c r="E612" s="91"/>
      <c r="F612" s="156"/>
      <c r="G612" s="37"/>
      <c r="H612" s="38"/>
      <c r="I612" s="39"/>
      <c r="J612" s="15"/>
    </row>
    <row r="613" spans="1:10" ht="16.5" customHeight="1">
      <c r="A613" s="1">
        <v>16</v>
      </c>
      <c r="B613" s="130"/>
      <c r="C613" s="53" t="s">
        <v>402</v>
      </c>
      <c r="D613" s="119"/>
      <c r="E613" s="93"/>
      <c r="F613" s="157"/>
      <c r="G613" s="54"/>
      <c r="H613" s="55"/>
      <c r="I613" s="66"/>
      <c r="J613" s="15"/>
    </row>
    <row r="614" spans="1:10" ht="16.5" customHeight="1">
      <c r="B614" s="7"/>
      <c r="C614" s="8"/>
      <c r="D614" s="99"/>
      <c r="E614" s="87"/>
      <c r="F614" s="154"/>
      <c r="G614" s="10"/>
      <c r="H614" s="11"/>
      <c r="I614" s="12"/>
      <c r="J614" s="15"/>
    </row>
    <row r="615" spans="1:10" ht="16.5" customHeight="1">
      <c r="A615" s="1">
        <v>1</v>
      </c>
      <c r="B615" s="21"/>
      <c r="C615" s="89" t="s">
        <v>871</v>
      </c>
      <c r="D615" s="103"/>
      <c r="E615" s="104"/>
      <c r="F615" s="155"/>
      <c r="G615" s="24"/>
      <c r="H615" s="25"/>
      <c r="I615" s="26"/>
      <c r="J615" s="15"/>
    </row>
    <row r="616" spans="1:10" ht="16.5" customHeight="1">
      <c r="B616" s="34"/>
      <c r="C616" s="35"/>
      <c r="D616" s="107"/>
      <c r="E616" s="91"/>
      <c r="F616" s="156"/>
      <c r="G616" s="37"/>
      <c r="H616" s="38"/>
      <c r="I616" s="39"/>
      <c r="J616" s="15"/>
    </row>
    <row r="617" spans="1:10" ht="16.5" customHeight="1">
      <c r="A617" s="1">
        <v>2</v>
      </c>
      <c r="B617" s="45"/>
      <c r="C617" s="22"/>
      <c r="D617" s="103"/>
      <c r="E617" s="104"/>
      <c r="F617" s="155"/>
      <c r="G617" s="24"/>
      <c r="H617" s="25"/>
      <c r="I617" s="26"/>
      <c r="J617" s="15"/>
    </row>
    <row r="618" spans="1:10" ht="16.5" customHeight="1">
      <c r="B618" s="34"/>
      <c r="C618" s="35"/>
      <c r="D618" s="35"/>
      <c r="E618" s="64"/>
      <c r="F618" s="152"/>
      <c r="G618" s="37"/>
      <c r="H618" s="38"/>
      <c r="I618" s="39"/>
      <c r="J618" s="15"/>
    </row>
    <row r="619" spans="1:10" ht="16.5" customHeight="1">
      <c r="A619" s="1">
        <v>3</v>
      </c>
      <c r="B619" s="45"/>
      <c r="C619" s="89" t="s">
        <v>698</v>
      </c>
      <c r="D619" s="22"/>
      <c r="E619" s="63"/>
      <c r="F619" s="153"/>
      <c r="G619" s="24"/>
      <c r="H619" s="25"/>
      <c r="I619" s="26"/>
      <c r="J619" s="15"/>
    </row>
    <row r="620" spans="1:10" ht="16.5" customHeight="1">
      <c r="B620" s="34"/>
      <c r="C620" s="35"/>
      <c r="D620" s="35"/>
      <c r="E620" s="64"/>
      <c r="F620" s="152"/>
      <c r="G620" s="37"/>
      <c r="H620" s="38"/>
      <c r="I620" s="39"/>
      <c r="J620" s="15"/>
    </row>
    <row r="621" spans="1:10" ht="16.5" customHeight="1">
      <c r="A621" s="1">
        <v>4</v>
      </c>
      <c r="B621" s="45"/>
      <c r="C621" s="22"/>
      <c r="D621" s="22"/>
      <c r="E621" s="63"/>
      <c r="F621" s="153"/>
      <c r="G621" s="24"/>
      <c r="H621" s="25"/>
      <c r="I621" s="26"/>
      <c r="J621" s="15"/>
    </row>
    <row r="622" spans="1:10" ht="16.5" customHeight="1">
      <c r="B622" s="34"/>
      <c r="C622" s="35"/>
      <c r="D622" s="35" t="s">
        <v>864</v>
      </c>
      <c r="E622" s="91"/>
      <c r="F622" s="152"/>
      <c r="G622" s="37"/>
      <c r="H622" s="38"/>
      <c r="I622" s="39"/>
      <c r="J622" s="15"/>
    </row>
    <row r="623" spans="1:10" ht="16.5" customHeight="1">
      <c r="A623" s="1">
        <v>5</v>
      </c>
      <c r="B623" s="45"/>
      <c r="C623" s="22" t="s">
        <v>872</v>
      </c>
      <c r="D623" s="22" t="s">
        <v>873</v>
      </c>
      <c r="E623" s="104">
        <v>12</v>
      </c>
      <c r="F623" s="153" t="s">
        <v>104</v>
      </c>
      <c r="G623" s="24"/>
      <c r="H623" s="25"/>
      <c r="I623" s="26"/>
      <c r="J623" s="15"/>
    </row>
    <row r="624" spans="1:10" ht="16.5" customHeight="1">
      <c r="B624" s="34"/>
      <c r="C624" s="35"/>
      <c r="D624" s="35"/>
      <c r="E624" s="91"/>
      <c r="F624" s="152"/>
      <c r="G624" s="37"/>
      <c r="H624" s="38"/>
      <c r="I624" s="39"/>
      <c r="J624" s="15"/>
    </row>
    <row r="625" spans="1:10" ht="16.5" customHeight="1">
      <c r="A625" s="1">
        <v>6</v>
      </c>
      <c r="B625" s="45"/>
      <c r="C625" s="22"/>
      <c r="D625" s="22"/>
      <c r="E625" s="104"/>
      <c r="F625" s="153"/>
      <c r="G625" s="24"/>
      <c r="H625" s="25"/>
      <c r="I625" s="26"/>
      <c r="J625" s="15"/>
    </row>
    <row r="626" spans="1:10" ht="16.5" customHeight="1">
      <c r="B626" s="34"/>
      <c r="C626" s="35"/>
      <c r="D626" s="107"/>
      <c r="E626" s="91"/>
      <c r="F626" s="156"/>
      <c r="G626" s="37"/>
      <c r="H626" s="38"/>
      <c r="I626" s="39"/>
      <c r="J626" s="15"/>
    </row>
    <row r="627" spans="1:10" ht="16.5" customHeight="1">
      <c r="A627" s="1">
        <v>7</v>
      </c>
      <c r="B627" s="45"/>
      <c r="C627" s="22"/>
      <c r="D627" s="22"/>
      <c r="E627" s="63"/>
      <c r="F627" s="153"/>
      <c r="G627" s="24"/>
      <c r="H627" s="25"/>
      <c r="I627" s="26"/>
      <c r="J627" s="15"/>
    </row>
    <row r="628" spans="1:10" ht="16.5" customHeight="1">
      <c r="B628" s="34"/>
      <c r="C628" s="35"/>
      <c r="D628" s="107"/>
      <c r="E628" s="91"/>
      <c r="F628" s="156"/>
      <c r="G628" s="37"/>
      <c r="H628" s="38"/>
      <c r="I628" s="39"/>
      <c r="J628" s="15"/>
    </row>
    <row r="629" spans="1:10" ht="16.5" customHeight="1">
      <c r="A629" s="1">
        <v>8</v>
      </c>
      <c r="B629" s="45"/>
      <c r="C629" s="22"/>
      <c r="D629" s="22"/>
      <c r="E629" s="63"/>
      <c r="F629" s="153"/>
      <c r="G629" s="24"/>
      <c r="H629" s="25"/>
      <c r="I629" s="26"/>
      <c r="J629" s="15"/>
    </row>
    <row r="630" spans="1:10" ht="16.5" customHeight="1">
      <c r="B630" s="34"/>
      <c r="C630" s="35"/>
      <c r="D630" s="107"/>
      <c r="E630" s="91"/>
      <c r="F630" s="156"/>
      <c r="G630" s="37"/>
      <c r="H630" s="38"/>
      <c r="I630" s="39"/>
      <c r="J630" s="15"/>
    </row>
    <row r="631" spans="1:10" ht="16.5" customHeight="1">
      <c r="A631" s="1">
        <v>9</v>
      </c>
      <c r="B631" s="45"/>
      <c r="C631" s="22"/>
      <c r="D631" s="22"/>
      <c r="E631" s="104"/>
      <c r="F631" s="155"/>
      <c r="G631" s="24"/>
      <c r="H631" s="25"/>
      <c r="I631" s="26"/>
      <c r="J631" s="15"/>
    </row>
    <row r="632" spans="1:10" ht="16.5" customHeight="1">
      <c r="B632" s="34"/>
      <c r="C632" s="35"/>
      <c r="D632" s="107"/>
      <c r="E632" s="91"/>
      <c r="F632" s="156"/>
      <c r="G632" s="37"/>
      <c r="H632" s="38"/>
      <c r="I632" s="39"/>
      <c r="J632" s="15"/>
    </row>
    <row r="633" spans="1:10" ht="16.5" customHeight="1">
      <c r="A633" s="1">
        <v>10</v>
      </c>
      <c r="B633" s="45"/>
      <c r="C633" s="22"/>
      <c r="D633" s="103"/>
      <c r="E633" s="104"/>
      <c r="F633" s="155"/>
      <c r="G633" s="24"/>
      <c r="H633" s="25"/>
      <c r="I633" s="26"/>
      <c r="J633" s="15"/>
    </row>
    <row r="634" spans="1:10" ht="16.5" customHeight="1">
      <c r="B634" s="34"/>
      <c r="C634" s="35"/>
      <c r="D634" s="107"/>
      <c r="E634" s="91"/>
      <c r="F634" s="156"/>
      <c r="G634" s="37"/>
      <c r="H634" s="38"/>
      <c r="I634" s="39"/>
      <c r="J634" s="15"/>
    </row>
    <row r="635" spans="1:10" ht="16.5" customHeight="1">
      <c r="A635" s="1">
        <v>11</v>
      </c>
      <c r="B635" s="45"/>
      <c r="C635" s="22"/>
      <c r="D635" s="103"/>
      <c r="E635" s="104"/>
      <c r="F635" s="155"/>
      <c r="G635" s="24"/>
      <c r="H635" s="25"/>
      <c r="I635" s="26"/>
      <c r="J635" s="15"/>
    </row>
    <row r="636" spans="1:10" ht="16.5" customHeight="1">
      <c r="B636" s="34"/>
      <c r="C636" s="35"/>
      <c r="D636" s="107"/>
      <c r="E636" s="91"/>
      <c r="F636" s="156"/>
      <c r="G636" s="37"/>
      <c r="H636" s="38"/>
      <c r="I636" s="39"/>
      <c r="J636" s="15"/>
    </row>
    <row r="637" spans="1:10" ht="16.5" customHeight="1">
      <c r="A637" s="1">
        <v>12</v>
      </c>
      <c r="B637" s="45"/>
      <c r="C637" s="22"/>
      <c r="D637" s="103"/>
      <c r="E637" s="104"/>
      <c r="F637" s="155"/>
      <c r="G637" s="24"/>
      <c r="H637" s="25"/>
      <c r="I637" s="26"/>
      <c r="J637" s="15"/>
    </row>
    <row r="638" spans="1:10" ht="16.5" customHeight="1">
      <c r="B638" s="34"/>
      <c r="C638" s="35"/>
      <c r="D638" s="107"/>
      <c r="E638" s="91"/>
      <c r="F638" s="156"/>
      <c r="G638" s="37"/>
      <c r="H638" s="38"/>
      <c r="I638" s="39"/>
      <c r="J638" s="15"/>
    </row>
    <row r="639" spans="1:10" ht="16.5" customHeight="1">
      <c r="A639" s="1">
        <v>13</v>
      </c>
      <c r="B639" s="45"/>
      <c r="C639" s="22"/>
      <c r="D639" s="103"/>
      <c r="E639" s="104"/>
      <c r="F639" s="155"/>
      <c r="G639" s="24"/>
      <c r="H639" s="25"/>
      <c r="I639" s="26"/>
      <c r="J639" s="15"/>
    </row>
    <row r="640" spans="1:10" ht="16.5" customHeight="1">
      <c r="B640" s="34"/>
      <c r="C640" s="35"/>
      <c r="D640" s="107"/>
      <c r="E640" s="91"/>
      <c r="F640" s="156"/>
      <c r="G640" s="37"/>
      <c r="H640" s="38"/>
      <c r="I640" s="39"/>
      <c r="J640" s="15"/>
    </row>
    <row r="641" spans="1:10" ht="16.5" customHeight="1">
      <c r="A641" s="1">
        <v>14</v>
      </c>
      <c r="B641" s="45"/>
      <c r="C641" s="23"/>
      <c r="D641" s="103"/>
      <c r="E641" s="104"/>
      <c r="F641" s="155"/>
      <c r="G641" s="24"/>
      <c r="H641" s="25"/>
      <c r="I641" s="26"/>
      <c r="J641" s="15"/>
    </row>
    <row r="642" spans="1:10" ht="16.5" customHeight="1">
      <c r="B642" s="34"/>
      <c r="C642" s="35"/>
      <c r="D642" s="107"/>
      <c r="E642" s="91"/>
      <c r="F642" s="156"/>
      <c r="G642" s="37"/>
      <c r="H642" s="38"/>
      <c r="I642" s="39"/>
      <c r="J642" s="15"/>
    </row>
    <row r="643" spans="1:10" ht="16.5" customHeight="1">
      <c r="A643" s="1">
        <v>15</v>
      </c>
      <c r="B643" s="45"/>
      <c r="C643" s="22"/>
      <c r="D643" s="103"/>
      <c r="E643" s="104"/>
      <c r="F643" s="155"/>
      <c r="G643" s="24"/>
      <c r="H643" s="25"/>
      <c r="I643" s="26"/>
      <c r="J643" s="15"/>
    </row>
    <row r="644" spans="1:10" ht="16.5" customHeight="1">
      <c r="B644" s="34"/>
      <c r="C644" s="35"/>
      <c r="D644" s="107"/>
      <c r="E644" s="91"/>
      <c r="F644" s="156"/>
      <c r="G644" s="37"/>
      <c r="H644" s="38"/>
      <c r="I644" s="39"/>
      <c r="J644" s="15"/>
    </row>
    <row r="645" spans="1:10" ht="16.5" customHeight="1">
      <c r="A645" s="1">
        <v>16</v>
      </c>
      <c r="B645" s="130"/>
      <c r="C645" s="53" t="s">
        <v>402</v>
      </c>
      <c r="D645" s="119"/>
      <c r="E645" s="93"/>
      <c r="F645" s="157"/>
      <c r="G645" s="54"/>
      <c r="H645" s="55"/>
      <c r="I645" s="66"/>
      <c r="J645" s="15"/>
    </row>
    <row r="646" spans="1:10" ht="16.5" customHeight="1">
      <c r="B646" s="7"/>
      <c r="C646" s="8"/>
      <c r="D646" s="99"/>
      <c r="E646" s="87"/>
      <c r="F646" s="154"/>
      <c r="G646" s="10"/>
      <c r="H646" s="11"/>
      <c r="I646" s="12"/>
      <c r="J646" s="15"/>
    </row>
    <row r="647" spans="1:10" ht="16.5" customHeight="1">
      <c r="A647" s="1">
        <v>1</v>
      </c>
      <c r="B647" s="21"/>
      <c r="C647" s="89" t="s">
        <v>874</v>
      </c>
      <c r="D647" s="103"/>
      <c r="E647" s="104"/>
      <c r="F647" s="155"/>
      <c r="G647" s="24"/>
      <c r="H647" s="25"/>
      <c r="I647" s="26"/>
      <c r="J647" s="15"/>
    </row>
    <row r="648" spans="1:10" ht="16.5" customHeight="1">
      <c r="B648" s="34"/>
      <c r="C648" s="35"/>
      <c r="D648" s="107"/>
      <c r="E648" s="91"/>
      <c r="F648" s="156"/>
      <c r="G648" s="37"/>
      <c r="H648" s="38"/>
      <c r="I648" s="39"/>
      <c r="J648" s="15"/>
    </row>
    <row r="649" spans="1:10" ht="16.5" customHeight="1">
      <c r="A649" s="1">
        <v>2</v>
      </c>
      <c r="B649" s="45"/>
      <c r="C649" s="22"/>
      <c r="D649" s="103"/>
      <c r="E649" s="104"/>
      <c r="F649" s="155"/>
      <c r="G649" s="24"/>
      <c r="H649" s="25"/>
      <c r="I649" s="26"/>
      <c r="J649" s="15"/>
    </row>
    <row r="650" spans="1:10" ht="16.5" customHeight="1">
      <c r="B650" s="34"/>
      <c r="C650" s="35"/>
      <c r="D650" s="35"/>
      <c r="E650" s="64"/>
      <c r="F650" s="152"/>
      <c r="G650" s="37"/>
      <c r="H650" s="38"/>
      <c r="I650" s="39"/>
      <c r="J650" s="15"/>
    </row>
    <row r="651" spans="1:10" ht="16.5" customHeight="1">
      <c r="A651" s="1">
        <v>3</v>
      </c>
      <c r="B651" s="45"/>
      <c r="C651" s="89" t="s">
        <v>772</v>
      </c>
      <c r="D651" s="22" t="s">
        <v>771</v>
      </c>
      <c r="E651" s="63"/>
      <c r="F651" s="153"/>
      <c r="G651" s="24"/>
      <c r="H651" s="25"/>
      <c r="I651" s="26"/>
      <c r="J651" s="15"/>
    </row>
    <row r="652" spans="1:10" ht="16.5" customHeight="1">
      <c r="B652" s="34"/>
      <c r="C652" s="35"/>
      <c r="D652" s="35"/>
      <c r="E652" s="64"/>
      <c r="F652" s="152"/>
      <c r="G652" s="37"/>
      <c r="H652" s="38"/>
      <c r="I652" s="39"/>
      <c r="J652" s="15"/>
    </row>
    <row r="653" spans="1:10" ht="16.5" customHeight="1">
      <c r="A653" s="1">
        <v>4</v>
      </c>
      <c r="B653" s="45"/>
      <c r="C653" s="22"/>
      <c r="D653" s="22"/>
      <c r="E653" s="63"/>
      <c r="F653" s="153"/>
      <c r="G653" s="24"/>
      <c r="H653" s="25"/>
      <c r="I653" s="26"/>
      <c r="J653" s="15"/>
    </row>
    <row r="654" spans="1:10" ht="16.5" customHeight="1">
      <c r="B654" s="34"/>
      <c r="C654" s="35" t="s">
        <v>538</v>
      </c>
      <c r="D654" s="35" t="s">
        <v>875</v>
      </c>
      <c r="E654" s="91"/>
      <c r="F654" s="152"/>
      <c r="G654" s="37"/>
      <c r="H654" s="38"/>
      <c r="I654" s="39"/>
      <c r="J654" s="15"/>
    </row>
    <row r="655" spans="1:10" ht="16.5" customHeight="1">
      <c r="A655" s="1">
        <v>5</v>
      </c>
      <c r="B655" s="45"/>
      <c r="C655" s="133" t="s">
        <v>876</v>
      </c>
      <c r="D655" s="22" t="s">
        <v>877</v>
      </c>
      <c r="E655" s="104">
        <v>1</v>
      </c>
      <c r="F655" s="153" t="s">
        <v>540</v>
      </c>
      <c r="G655" s="24"/>
      <c r="H655" s="25"/>
      <c r="I655" s="26"/>
      <c r="J655" s="15"/>
    </row>
    <row r="656" spans="1:10" ht="16.5" customHeight="1">
      <c r="B656" s="34"/>
      <c r="C656" s="35" t="s">
        <v>538</v>
      </c>
      <c r="D656" s="35" t="s">
        <v>878</v>
      </c>
      <c r="E656" s="91"/>
      <c r="F656" s="152"/>
      <c r="G656" s="37"/>
      <c r="H656" s="38"/>
      <c r="I656" s="39"/>
      <c r="J656" s="15"/>
    </row>
    <row r="657" spans="1:10" ht="16.5" customHeight="1">
      <c r="A657" s="1">
        <v>6</v>
      </c>
      <c r="B657" s="45"/>
      <c r="C657" s="133" t="s">
        <v>876</v>
      </c>
      <c r="D657" s="22" t="s">
        <v>879</v>
      </c>
      <c r="E657" s="104">
        <v>4</v>
      </c>
      <c r="F657" s="153" t="s">
        <v>540</v>
      </c>
      <c r="G657" s="24"/>
      <c r="H657" s="25"/>
      <c r="I657" s="26"/>
      <c r="J657" s="15"/>
    </row>
    <row r="658" spans="1:10" ht="16.5" customHeight="1">
      <c r="B658" s="34"/>
      <c r="C658" s="35" t="s">
        <v>538</v>
      </c>
      <c r="D658" s="107" t="s">
        <v>880</v>
      </c>
      <c r="E658" s="91"/>
      <c r="F658" s="156"/>
      <c r="G658" s="37"/>
      <c r="H658" s="38"/>
      <c r="I658" s="39"/>
      <c r="J658" s="15"/>
    </row>
    <row r="659" spans="1:10" ht="16.5" customHeight="1">
      <c r="A659" s="1">
        <v>7</v>
      </c>
      <c r="B659" s="45"/>
      <c r="C659" s="133" t="s">
        <v>876</v>
      </c>
      <c r="D659" s="22" t="s">
        <v>881</v>
      </c>
      <c r="E659" s="63">
        <v>1</v>
      </c>
      <c r="F659" s="153" t="s">
        <v>540</v>
      </c>
      <c r="G659" s="24"/>
      <c r="H659" s="25"/>
      <c r="I659" s="26"/>
      <c r="J659" s="15"/>
    </row>
    <row r="660" spans="1:10" ht="16.5" customHeight="1">
      <c r="B660" s="34"/>
      <c r="C660" s="35" t="s">
        <v>538</v>
      </c>
      <c r="D660" s="35" t="s">
        <v>882</v>
      </c>
      <c r="E660" s="91"/>
      <c r="F660" s="152"/>
      <c r="G660" s="37"/>
      <c r="H660" s="38"/>
      <c r="I660" s="39"/>
      <c r="J660" s="15"/>
    </row>
    <row r="661" spans="1:10" ht="16.5" customHeight="1">
      <c r="A661" s="1">
        <v>8</v>
      </c>
      <c r="B661" s="45"/>
      <c r="C661" s="133" t="s">
        <v>876</v>
      </c>
      <c r="D661" s="22" t="s">
        <v>883</v>
      </c>
      <c r="E661" s="104">
        <v>2</v>
      </c>
      <c r="F661" s="153" t="s">
        <v>540</v>
      </c>
      <c r="G661" s="24"/>
      <c r="H661" s="25"/>
      <c r="I661" s="26"/>
      <c r="J661" s="15"/>
    </row>
    <row r="662" spans="1:10" ht="16.5" customHeight="1">
      <c r="B662" s="34"/>
      <c r="C662" s="35" t="s">
        <v>538</v>
      </c>
      <c r="D662" s="35" t="s">
        <v>884</v>
      </c>
      <c r="E662" s="91"/>
      <c r="F662" s="152"/>
      <c r="G662" s="37"/>
      <c r="H662" s="38"/>
      <c r="I662" s="39"/>
      <c r="J662" s="15"/>
    </row>
    <row r="663" spans="1:10" ht="16.5" customHeight="1">
      <c r="A663" s="1">
        <v>9</v>
      </c>
      <c r="B663" s="45"/>
      <c r="C663" s="133" t="s">
        <v>876</v>
      </c>
      <c r="D663" s="22" t="s">
        <v>885</v>
      </c>
      <c r="E663" s="104">
        <v>1</v>
      </c>
      <c r="F663" s="153" t="s">
        <v>540</v>
      </c>
      <c r="G663" s="24"/>
      <c r="H663" s="25"/>
      <c r="I663" s="26"/>
      <c r="J663" s="15"/>
    </row>
    <row r="664" spans="1:10" ht="16.5" customHeight="1">
      <c r="B664" s="34"/>
      <c r="C664" s="35" t="s">
        <v>538</v>
      </c>
      <c r="D664" s="35" t="s">
        <v>886</v>
      </c>
      <c r="E664" s="91"/>
      <c r="F664" s="152"/>
      <c r="G664" s="37"/>
      <c r="H664" s="38"/>
      <c r="I664" s="39"/>
      <c r="J664" s="15"/>
    </row>
    <row r="665" spans="1:10" ht="16.5" customHeight="1">
      <c r="A665" s="1">
        <v>10</v>
      </c>
      <c r="B665" s="45"/>
      <c r="C665" s="133" t="s">
        <v>876</v>
      </c>
      <c r="D665" s="22" t="s">
        <v>887</v>
      </c>
      <c r="E665" s="104">
        <v>3</v>
      </c>
      <c r="F665" s="153" t="s">
        <v>540</v>
      </c>
      <c r="G665" s="24"/>
      <c r="H665" s="25"/>
      <c r="I665" s="26"/>
      <c r="J665" s="15"/>
    </row>
    <row r="666" spans="1:10" ht="16.5" customHeight="1">
      <c r="B666" s="34"/>
      <c r="C666" s="35" t="s">
        <v>538</v>
      </c>
      <c r="D666" s="35" t="s">
        <v>888</v>
      </c>
      <c r="E666" s="91"/>
      <c r="F666" s="152"/>
      <c r="G666" s="37"/>
      <c r="H666" s="38"/>
      <c r="I666" s="39"/>
      <c r="J666" s="15"/>
    </row>
    <row r="667" spans="1:10" ht="16.5" customHeight="1">
      <c r="A667" s="1">
        <v>11</v>
      </c>
      <c r="B667" s="45"/>
      <c r="C667" s="133" t="s">
        <v>876</v>
      </c>
      <c r="D667" s="22" t="s">
        <v>889</v>
      </c>
      <c r="E667" s="104">
        <v>1</v>
      </c>
      <c r="F667" s="153" t="s">
        <v>540</v>
      </c>
      <c r="G667" s="24"/>
      <c r="H667" s="25"/>
      <c r="I667" s="26"/>
      <c r="J667" s="15"/>
    </row>
    <row r="668" spans="1:10" ht="16.5" customHeight="1">
      <c r="B668" s="34"/>
      <c r="C668" s="35" t="s">
        <v>538</v>
      </c>
      <c r="D668" s="35" t="s">
        <v>890</v>
      </c>
      <c r="E668" s="91"/>
      <c r="F668" s="152"/>
      <c r="G668" s="37"/>
      <c r="H668" s="38"/>
      <c r="I668" s="39"/>
      <c r="J668" s="15"/>
    </row>
    <row r="669" spans="1:10" ht="16.5" customHeight="1">
      <c r="A669" s="1">
        <v>12</v>
      </c>
      <c r="B669" s="45"/>
      <c r="C669" s="133" t="s">
        <v>876</v>
      </c>
      <c r="D669" s="22" t="s">
        <v>891</v>
      </c>
      <c r="E669" s="104">
        <v>1</v>
      </c>
      <c r="F669" s="153" t="s">
        <v>540</v>
      </c>
      <c r="G669" s="24"/>
      <c r="H669" s="25"/>
      <c r="I669" s="26"/>
      <c r="J669" s="15"/>
    </row>
    <row r="670" spans="1:10" ht="16.5" customHeight="1">
      <c r="B670" s="34"/>
      <c r="C670" s="35" t="s">
        <v>538</v>
      </c>
      <c r="D670" s="107" t="s">
        <v>892</v>
      </c>
      <c r="E670" s="91"/>
      <c r="F670" s="156"/>
      <c r="G670" s="37"/>
      <c r="H670" s="38"/>
      <c r="I670" s="39"/>
      <c r="J670" s="15"/>
    </row>
    <row r="671" spans="1:10" ht="16.5" customHeight="1">
      <c r="A671" s="1">
        <v>13</v>
      </c>
      <c r="B671" s="45"/>
      <c r="C671" s="133" t="s">
        <v>876</v>
      </c>
      <c r="D671" s="22" t="s">
        <v>893</v>
      </c>
      <c r="E671" s="63">
        <v>1</v>
      </c>
      <c r="F671" s="153" t="s">
        <v>540</v>
      </c>
      <c r="G671" s="24"/>
      <c r="H671" s="25"/>
      <c r="I671" s="26"/>
      <c r="J671" s="15"/>
    </row>
    <row r="672" spans="1:10" ht="16.5" customHeight="1">
      <c r="B672" s="34"/>
      <c r="C672" s="35" t="s">
        <v>538</v>
      </c>
      <c r="D672" s="35" t="s">
        <v>894</v>
      </c>
      <c r="E672" s="91"/>
      <c r="F672" s="152"/>
      <c r="G672" s="37"/>
      <c r="H672" s="38"/>
      <c r="I672" s="39"/>
      <c r="J672" s="15"/>
    </row>
    <row r="673" spans="1:10" ht="16.5" customHeight="1">
      <c r="A673" s="1">
        <v>14</v>
      </c>
      <c r="B673" s="45"/>
      <c r="C673" s="133" t="s">
        <v>876</v>
      </c>
      <c r="D673" s="22" t="s">
        <v>895</v>
      </c>
      <c r="E673" s="104">
        <v>2</v>
      </c>
      <c r="F673" s="153" t="s">
        <v>540</v>
      </c>
      <c r="G673" s="24"/>
      <c r="H673" s="25"/>
      <c r="I673" s="26"/>
      <c r="J673" s="15"/>
    </row>
    <row r="674" spans="1:10" ht="16.5" customHeight="1">
      <c r="B674" s="34"/>
      <c r="C674" s="35" t="s">
        <v>538</v>
      </c>
      <c r="D674" s="35" t="s">
        <v>896</v>
      </c>
      <c r="E674" s="91"/>
      <c r="F674" s="152"/>
      <c r="G674" s="37"/>
      <c r="H674" s="38"/>
      <c r="I674" s="39"/>
      <c r="J674" s="15"/>
    </row>
    <row r="675" spans="1:10" ht="16.5" customHeight="1">
      <c r="A675" s="1">
        <v>15</v>
      </c>
      <c r="B675" s="45"/>
      <c r="C675" s="133" t="s">
        <v>876</v>
      </c>
      <c r="D675" s="22" t="s">
        <v>897</v>
      </c>
      <c r="E675" s="104">
        <v>2</v>
      </c>
      <c r="F675" s="153" t="s">
        <v>540</v>
      </c>
      <c r="G675" s="24"/>
      <c r="H675" s="25"/>
      <c r="I675" s="26"/>
      <c r="J675" s="15"/>
    </row>
    <row r="676" spans="1:10" ht="16.5" customHeight="1">
      <c r="B676" s="34"/>
      <c r="C676" s="35" t="s">
        <v>538</v>
      </c>
      <c r="D676" s="107" t="s">
        <v>898</v>
      </c>
      <c r="E676" s="91"/>
      <c r="F676" s="156"/>
      <c r="G676" s="37"/>
      <c r="H676" s="38"/>
      <c r="I676" s="39"/>
      <c r="J676" s="15"/>
    </row>
    <row r="677" spans="1:10" ht="16.5" customHeight="1">
      <c r="A677" s="1">
        <v>16</v>
      </c>
      <c r="B677" s="130"/>
      <c r="C677" s="128" t="s">
        <v>876</v>
      </c>
      <c r="D677" s="119" t="s">
        <v>899</v>
      </c>
      <c r="E677" s="93">
        <v>1</v>
      </c>
      <c r="F677" s="157" t="s">
        <v>540</v>
      </c>
      <c r="G677" s="54"/>
      <c r="H677" s="55"/>
      <c r="I677" s="66"/>
      <c r="J677" s="15"/>
    </row>
    <row r="678" spans="1:10" ht="16.5" customHeight="1">
      <c r="B678" s="7"/>
      <c r="C678" s="8" t="s">
        <v>538</v>
      </c>
      <c r="D678" s="99" t="s">
        <v>900</v>
      </c>
      <c r="E678" s="87"/>
      <c r="F678" s="154"/>
      <c r="G678" s="10"/>
      <c r="H678" s="11"/>
      <c r="I678" s="12"/>
      <c r="J678" s="15"/>
    </row>
    <row r="679" spans="1:10" ht="16.5" customHeight="1">
      <c r="A679" s="1">
        <v>1</v>
      </c>
      <c r="B679" s="21"/>
      <c r="C679" s="22" t="s">
        <v>876</v>
      </c>
      <c r="D679" s="103" t="s">
        <v>879</v>
      </c>
      <c r="E679" s="104">
        <v>6</v>
      </c>
      <c r="F679" s="155" t="s">
        <v>540</v>
      </c>
      <c r="G679" s="24"/>
      <c r="H679" s="25"/>
      <c r="I679" s="26"/>
      <c r="J679" s="15"/>
    </row>
    <row r="680" spans="1:10" ht="16.5" customHeight="1">
      <c r="B680" s="34"/>
      <c r="C680" s="35" t="s">
        <v>538</v>
      </c>
      <c r="D680" s="107" t="s">
        <v>901</v>
      </c>
      <c r="E680" s="91"/>
      <c r="F680" s="156"/>
      <c r="G680" s="37"/>
      <c r="H680" s="38"/>
      <c r="I680" s="39"/>
      <c r="J680" s="15"/>
    </row>
    <row r="681" spans="1:10" ht="16.5" customHeight="1">
      <c r="A681" s="1">
        <v>2</v>
      </c>
      <c r="B681" s="45"/>
      <c r="C681" s="22" t="s">
        <v>876</v>
      </c>
      <c r="D681" s="103" t="s">
        <v>902</v>
      </c>
      <c r="E681" s="104">
        <v>2</v>
      </c>
      <c r="F681" s="155" t="s">
        <v>540</v>
      </c>
      <c r="G681" s="24"/>
      <c r="H681" s="25"/>
      <c r="I681" s="26"/>
      <c r="J681" s="15"/>
    </row>
    <row r="682" spans="1:10" ht="16.5" customHeight="1">
      <c r="B682" s="34"/>
      <c r="C682" s="35" t="s">
        <v>538</v>
      </c>
      <c r="D682" s="107" t="s">
        <v>903</v>
      </c>
      <c r="E682" s="91"/>
      <c r="F682" s="156"/>
      <c r="G682" s="37"/>
      <c r="H682" s="38"/>
      <c r="I682" s="39"/>
      <c r="J682" s="15"/>
    </row>
    <row r="683" spans="1:10" ht="16.5" customHeight="1">
      <c r="A683" s="1">
        <v>3</v>
      </c>
      <c r="B683" s="45"/>
      <c r="C683" s="22" t="s">
        <v>876</v>
      </c>
      <c r="D683" s="22" t="s">
        <v>904</v>
      </c>
      <c r="E683" s="63">
        <v>1</v>
      </c>
      <c r="F683" s="153" t="s">
        <v>540</v>
      </c>
      <c r="G683" s="24"/>
      <c r="H683" s="25"/>
      <c r="I683" s="26"/>
      <c r="J683" s="15"/>
    </row>
    <row r="684" spans="1:10" ht="16.5" customHeight="1">
      <c r="B684" s="34"/>
      <c r="C684" s="35" t="s">
        <v>538</v>
      </c>
      <c r="D684" s="35" t="s">
        <v>905</v>
      </c>
      <c r="E684" s="91"/>
      <c r="F684" s="152"/>
      <c r="G684" s="37"/>
      <c r="H684" s="38"/>
      <c r="I684" s="39"/>
      <c r="J684" s="15"/>
    </row>
    <row r="685" spans="1:10" ht="16.5" customHeight="1">
      <c r="A685" s="1">
        <v>4</v>
      </c>
      <c r="B685" s="45"/>
      <c r="C685" s="22" t="s">
        <v>876</v>
      </c>
      <c r="D685" s="22" t="s">
        <v>895</v>
      </c>
      <c r="E685" s="104">
        <v>4</v>
      </c>
      <c r="F685" s="153" t="s">
        <v>540</v>
      </c>
      <c r="G685" s="24"/>
      <c r="H685" s="25"/>
      <c r="I685" s="26"/>
      <c r="J685" s="15"/>
    </row>
    <row r="686" spans="1:10" ht="16.5" customHeight="1">
      <c r="B686" s="34"/>
      <c r="C686" s="35" t="s">
        <v>538</v>
      </c>
      <c r="D686" s="35" t="s">
        <v>906</v>
      </c>
      <c r="E686" s="91"/>
      <c r="F686" s="152"/>
      <c r="G686" s="37"/>
      <c r="H686" s="38"/>
      <c r="I686" s="39"/>
      <c r="J686" s="15"/>
    </row>
    <row r="687" spans="1:10" ht="16.5" customHeight="1">
      <c r="A687" s="1">
        <v>5</v>
      </c>
      <c r="B687" s="45"/>
      <c r="C687" s="22" t="s">
        <v>876</v>
      </c>
      <c r="D687" s="22" t="s">
        <v>897</v>
      </c>
      <c r="E687" s="104">
        <v>2</v>
      </c>
      <c r="F687" s="153" t="s">
        <v>540</v>
      </c>
      <c r="G687" s="24"/>
      <c r="H687" s="25"/>
      <c r="I687" s="26"/>
      <c r="J687" s="15"/>
    </row>
    <row r="688" spans="1:10" ht="16.5" customHeight="1">
      <c r="B688" s="34"/>
      <c r="C688" s="35" t="s">
        <v>538</v>
      </c>
      <c r="D688" s="107" t="s">
        <v>907</v>
      </c>
      <c r="E688" s="91"/>
      <c r="F688" s="156"/>
      <c r="G688" s="37"/>
      <c r="H688" s="38"/>
      <c r="I688" s="39"/>
      <c r="J688" s="15"/>
    </row>
    <row r="689" spans="1:10" ht="16.5" customHeight="1">
      <c r="A689" s="1">
        <v>6</v>
      </c>
      <c r="B689" s="45"/>
      <c r="C689" s="22" t="s">
        <v>876</v>
      </c>
      <c r="D689" s="22" t="s">
        <v>908</v>
      </c>
      <c r="E689" s="63">
        <v>1</v>
      </c>
      <c r="F689" s="153" t="s">
        <v>540</v>
      </c>
      <c r="G689" s="24"/>
      <c r="H689" s="25"/>
      <c r="I689" s="26"/>
      <c r="J689" s="15"/>
    </row>
    <row r="690" spans="1:10" ht="16.5" customHeight="1">
      <c r="B690" s="34"/>
      <c r="C690" s="35" t="s">
        <v>538</v>
      </c>
      <c r="D690" s="35" t="s">
        <v>909</v>
      </c>
      <c r="E690" s="91"/>
      <c r="F690" s="152"/>
      <c r="G690" s="37"/>
      <c r="H690" s="38"/>
      <c r="I690" s="39"/>
      <c r="J690" s="15"/>
    </row>
    <row r="691" spans="1:10" ht="16.5" customHeight="1">
      <c r="A691" s="1">
        <v>7</v>
      </c>
      <c r="B691" s="45"/>
      <c r="C691" s="22" t="s">
        <v>876</v>
      </c>
      <c r="D691" s="22" t="s">
        <v>897</v>
      </c>
      <c r="E691" s="104">
        <v>4</v>
      </c>
      <c r="F691" s="153" t="s">
        <v>540</v>
      </c>
      <c r="G691" s="24"/>
      <c r="H691" s="25"/>
      <c r="I691" s="26"/>
      <c r="J691" s="15"/>
    </row>
    <row r="692" spans="1:10" ht="16.5" customHeight="1">
      <c r="B692" s="34"/>
      <c r="C692" s="35" t="s">
        <v>572</v>
      </c>
      <c r="D692" s="107" t="s">
        <v>910</v>
      </c>
      <c r="E692" s="91"/>
      <c r="F692" s="156"/>
      <c r="G692" s="37"/>
      <c r="H692" s="38"/>
      <c r="I692" s="39"/>
      <c r="J692" s="15"/>
    </row>
    <row r="693" spans="1:10" ht="16.5" customHeight="1">
      <c r="A693" s="1">
        <v>8</v>
      </c>
      <c r="B693" s="45"/>
      <c r="C693" s="22" t="s">
        <v>876</v>
      </c>
      <c r="D693" s="22" t="s">
        <v>911</v>
      </c>
      <c r="E693" s="63">
        <v>1</v>
      </c>
      <c r="F693" s="153" t="s">
        <v>574</v>
      </c>
      <c r="G693" s="24"/>
      <c r="H693" s="25"/>
      <c r="I693" s="26"/>
      <c r="J693" s="15"/>
    </row>
    <row r="694" spans="1:10" ht="16.5" customHeight="1">
      <c r="B694" s="34"/>
      <c r="C694" s="35" t="s">
        <v>572</v>
      </c>
      <c r="D694" s="107" t="s">
        <v>912</v>
      </c>
      <c r="E694" s="91"/>
      <c r="F694" s="156"/>
      <c r="G694" s="37"/>
      <c r="H694" s="38"/>
      <c r="I694" s="39"/>
      <c r="J694" s="15"/>
    </row>
    <row r="695" spans="1:10" ht="16.5" customHeight="1">
      <c r="A695" s="1">
        <v>9</v>
      </c>
      <c r="B695" s="45"/>
      <c r="C695" s="22" t="s">
        <v>876</v>
      </c>
      <c r="D695" s="22" t="s">
        <v>911</v>
      </c>
      <c r="E695" s="63">
        <v>1</v>
      </c>
      <c r="F695" s="153" t="s">
        <v>574</v>
      </c>
      <c r="G695" s="24"/>
      <c r="H695" s="25"/>
      <c r="I695" s="26"/>
      <c r="J695" s="15"/>
    </row>
    <row r="696" spans="1:10" ht="16.5" customHeight="1">
      <c r="B696" s="34"/>
      <c r="C696" s="35" t="s">
        <v>538</v>
      </c>
      <c r="D696" s="107" t="s">
        <v>913</v>
      </c>
      <c r="E696" s="91"/>
      <c r="F696" s="156"/>
      <c r="G696" s="37"/>
      <c r="H696" s="38"/>
      <c r="I696" s="39"/>
      <c r="J696" s="15"/>
    </row>
    <row r="697" spans="1:10" ht="16.5" customHeight="1">
      <c r="A697" s="1">
        <v>10</v>
      </c>
      <c r="B697" s="45"/>
      <c r="C697" s="22" t="s">
        <v>876</v>
      </c>
      <c r="D697" s="103" t="s">
        <v>914</v>
      </c>
      <c r="E697" s="104">
        <v>1</v>
      </c>
      <c r="F697" s="155" t="s">
        <v>540</v>
      </c>
      <c r="G697" s="24"/>
      <c r="H697" s="25"/>
      <c r="I697" s="26"/>
      <c r="J697" s="15"/>
    </row>
    <row r="698" spans="1:10" ht="16.5" customHeight="1">
      <c r="B698" s="34"/>
      <c r="C698" s="35" t="s">
        <v>538</v>
      </c>
      <c r="D698" s="107" t="s">
        <v>913</v>
      </c>
      <c r="E698" s="91"/>
      <c r="F698" s="156"/>
      <c r="G698" s="37"/>
      <c r="H698" s="38"/>
      <c r="I698" s="39"/>
      <c r="J698" s="15"/>
    </row>
    <row r="699" spans="1:10" ht="16.5" customHeight="1">
      <c r="A699" s="1">
        <v>11</v>
      </c>
      <c r="B699" s="45"/>
      <c r="C699" s="22" t="s">
        <v>876</v>
      </c>
      <c r="D699" s="103" t="s">
        <v>915</v>
      </c>
      <c r="E699" s="104">
        <v>3</v>
      </c>
      <c r="F699" s="155" t="s">
        <v>540</v>
      </c>
      <c r="G699" s="24"/>
      <c r="H699" s="25"/>
      <c r="I699" s="26"/>
      <c r="J699" s="15"/>
    </row>
    <row r="700" spans="1:10" ht="16.5" customHeight="1">
      <c r="B700" s="34"/>
      <c r="C700" s="35" t="s">
        <v>538</v>
      </c>
      <c r="D700" s="107" t="s">
        <v>916</v>
      </c>
      <c r="E700" s="91"/>
      <c r="F700" s="156"/>
      <c r="G700" s="37"/>
      <c r="H700" s="38"/>
      <c r="I700" s="39"/>
      <c r="J700" s="15"/>
    </row>
    <row r="701" spans="1:10" ht="16.5" customHeight="1">
      <c r="A701" s="1">
        <v>12</v>
      </c>
      <c r="B701" s="45"/>
      <c r="C701" s="22" t="s">
        <v>876</v>
      </c>
      <c r="D701" s="103" t="s">
        <v>917</v>
      </c>
      <c r="E701" s="104">
        <v>1</v>
      </c>
      <c r="F701" s="155" t="s">
        <v>540</v>
      </c>
      <c r="G701" s="24"/>
      <c r="H701" s="25"/>
      <c r="I701" s="26"/>
      <c r="J701" s="15"/>
    </row>
    <row r="702" spans="1:10" ht="16.5" customHeight="1">
      <c r="B702" s="34"/>
      <c r="C702" s="35" t="s">
        <v>918</v>
      </c>
      <c r="D702" s="107"/>
      <c r="E702" s="91"/>
      <c r="F702" s="156"/>
      <c r="G702" s="37"/>
      <c r="H702" s="38"/>
      <c r="I702" s="39"/>
      <c r="J702" s="15"/>
    </row>
    <row r="703" spans="1:10" ht="16.5" customHeight="1">
      <c r="A703" s="1">
        <v>13</v>
      </c>
      <c r="B703" s="45"/>
      <c r="C703" s="22" t="s">
        <v>876</v>
      </c>
      <c r="D703" s="103"/>
      <c r="E703" s="104">
        <v>1</v>
      </c>
      <c r="F703" s="155" t="s">
        <v>540</v>
      </c>
      <c r="G703" s="24"/>
      <c r="H703" s="25"/>
      <c r="I703" s="26"/>
      <c r="J703" s="15"/>
    </row>
    <row r="704" spans="1:10" ht="16.5" customHeight="1">
      <c r="B704" s="34"/>
      <c r="C704" s="35" t="s">
        <v>800</v>
      </c>
      <c r="D704" s="107"/>
      <c r="E704" s="91"/>
      <c r="F704" s="156"/>
      <c r="G704" s="37"/>
      <c r="H704" s="38"/>
      <c r="I704" s="39"/>
      <c r="J704" s="15"/>
    </row>
    <row r="705" spans="1:10" ht="16.5" customHeight="1">
      <c r="A705" s="1">
        <v>14</v>
      </c>
      <c r="B705" s="45"/>
      <c r="C705" s="50" t="s">
        <v>876</v>
      </c>
      <c r="D705" s="103" t="s">
        <v>919</v>
      </c>
      <c r="E705" s="104">
        <v>99</v>
      </c>
      <c r="F705" s="155" t="s">
        <v>104</v>
      </c>
      <c r="G705" s="24"/>
      <c r="H705" s="25"/>
      <c r="I705" s="26"/>
      <c r="J705" s="15"/>
    </row>
    <row r="706" spans="1:10" ht="16.5" customHeight="1">
      <c r="B706" s="34"/>
      <c r="C706" s="35" t="s">
        <v>800</v>
      </c>
      <c r="D706" s="107"/>
      <c r="E706" s="91"/>
      <c r="F706" s="156"/>
      <c r="G706" s="37"/>
      <c r="H706" s="38"/>
      <c r="I706" s="39"/>
      <c r="J706" s="15"/>
    </row>
    <row r="707" spans="1:10" ht="16.5" customHeight="1">
      <c r="A707" s="1">
        <v>15</v>
      </c>
      <c r="B707" s="45"/>
      <c r="C707" s="22" t="s">
        <v>876</v>
      </c>
      <c r="D707" s="103" t="s">
        <v>920</v>
      </c>
      <c r="E707" s="104">
        <v>56</v>
      </c>
      <c r="F707" s="155" t="s">
        <v>104</v>
      </c>
      <c r="G707" s="24"/>
      <c r="H707" s="25"/>
      <c r="I707" s="26"/>
      <c r="J707" s="15"/>
    </row>
    <row r="708" spans="1:10" ht="16.5" customHeight="1">
      <c r="B708" s="34"/>
      <c r="C708" s="35" t="s">
        <v>800</v>
      </c>
      <c r="D708" s="107"/>
      <c r="E708" s="91"/>
      <c r="F708" s="156"/>
      <c r="G708" s="37"/>
      <c r="H708" s="38"/>
      <c r="I708" s="39"/>
      <c r="J708" s="15"/>
    </row>
    <row r="709" spans="1:10" ht="16.5" customHeight="1">
      <c r="A709" s="1">
        <v>16</v>
      </c>
      <c r="B709" s="130"/>
      <c r="C709" s="128" t="s">
        <v>876</v>
      </c>
      <c r="D709" s="119" t="s">
        <v>921</v>
      </c>
      <c r="E709" s="93">
        <v>44</v>
      </c>
      <c r="F709" s="157" t="s">
        <v>104</v>
      </c>
      <c r="G709" s="54"/>
      <c r="H709" s="55"/>
      <c r="I709" s="66"/>
      <c r="J709" s="15"/>
    </row>
    <row r="710" spans="1:10" ht="16.5" customHeight="1">
      <c r="B710" s="7"/>
      <c r="C710" s="8" t="s">
        <v>804</v>
      </c>
      <c r="D710" s="99"/>
      <c r="E710" s="87"/>
      <c r="F710" s="154"/>
      <c r="G710" s="10"/>
      <c r="H710" s="11"/>
      <c r="I710" s="12"/>
      <c r="J710" s="15"/>
    </row>
    <row r="711" spans="1:10" ht="16.5" customHeight="1">
      <c r="A711" s="1">
        <v>1</v>
      </c>
      <c r="B711" s="21"/>
      <c r="C711" s="22" t="s">
        <v>876</v>
      </c>
      <c r="D711" s="103" t="s">
        <v>805</v>
      </c>
      <c r="E711" s="104">
        <v>99</v>
      </c>
      <c r="F711" s="155" t="s">
        <v>104</v>
      </c>
      <c r="G711" s="24"/>
      <c r="H711" s="25"/>
      <c r="I711" s="26"/>
      <c r="J711" s="15"/>
    </row>
    <row r="712" spans="1:10" ht="16.5" customHeight="1">
      <c r="B712" s="34"/>
      <c r="C712" s="35"/>
      <c r="D712" s="107"/>
      <c r="E712" s="91"/>
      <c r="F712" s="156"/>
      <c r="G712" s="37"/>
      <c r="H712" s="38"/>
      <c r="I712" s="39"/>
      <c r="J712" s="15"/>
    </row>
    <row r="713" spans="1:10" ht="16.5" customHeight="1">
      <c r="A713" s="1">
        <v>2</v>
      </c>
      <c r="B713" s="45"/>
      <c r="C713" s="22"/>
      <c r="D713" s="103"/>
      <c r="E713" s="104"/>
      <c r="F713" s="155"/>
      <c r="G713" s="24"/>
      <c r="H713" s="25"/>
      <c r="I713" s="26"/>
      <c r="J713" s="15"/>
    </row>
    <row r="714" spans="1:10" ht="16.5" customHeight="1">
      <c r="B714" s="34"/>
      <c r="C714" s="35"/>
      <c r="D714" s="35"/>
      <c r="E714" s="64"/>
      <c r="F714" s="152"/>
      <c r="G714" s="37"/>
      <c r="H714" s="38"/>
      <c r="I714" s="39"/>
      <c r="J714" s="15"/>
    </row>
    <row r="715" spans="1:10" ht="16.5" customHeight="1">
      <c r="A715" s="1">
        <v>3</v>
      </c>
      <c r="B715" s="45"/>
      <c r="C715" s="89"/>
      <c r="D715" s="22"/>
      <c r="E715" s="63"/>
      <c r="F715" s="153"/>
      <c r="G715" s="24"/>
      <c r="H715" s="25"/>
      <c r="I715" s="26"/>
      <c r="J715" s="15"/>
    </row>
    <row r="716" spans="1:10" ht="16.5" customHeight="1">
      <c r="B716" s="34"/>
      <c r="C716" s="35"/>
      <c r="D716" s="35"/>
      <c r="E716" s="64"/>
      <c r="F716" s="152"/>
      <c r="G716" s="37"/>
      <c r="H716" s="38"/>
      <c r="I716" s="39"/>
      <c r="J716" s="15"/>
    </row>
    <row r="717" spans="1:10" ht="16.5" customHeight="1">
      <c r="A717" s="1">
        <v>4</v>
      </c>
      <c r="B717" s="45"/>
      <c r="C717" s="22"/>
      <c r="D717" s="22"/>
      <c r="E717" s="63"/>
      <c r="F717" s="153"/>
      <c r="G717" s="24"/>
      <c r="H717" s="25"/>
      <c r="I717" s="26"/>
      <c r="J717" s="15"/>
    </row>
    <row r="718" spans="1:10" ht="16.5" customHeight="1">
      <c r="B718" s="34"/>
      <c r="C718" s="35"/>
      <c r="D718" s="35"/>
      <c r="E718" s="91"/>
      <c r="F718" s="152"/>
      <c r="G718" s="37"/>
      <c r="H718" s="38"/>
      <c r="I718" s="39"/>
      <c r="J718" s="15"/>
    </row>
    <row r="719" spans="1:10" ht="16.5" customHeight="1">
      <c r="A719" s="1">
        <v>5</v>
      </c>
      <c r="B719" s="45"/>
      <c r="C719" s="22"/>
      <c r="D719" s="22"/>
      <c r="E719" s="104"/>
      <c r="F719" s="153"/>
      <c r="G719" s="24"/>
      <c r="H719" s="25"/>
      <c r="I719" s="26"/>
      <c r="J719" s="15"/>
    </row>
    <row r="720" spans="1:10" ht="16.5" customHeight="1">
      <c r="B720" s="34"/>
      <c r="C720" s="35"/>
      <c r="D720" s="35"/>
      <c r="E720" s="91"/>
      <c r="F720" s="152"/>
      <c r="G720" s="37"/>
      <c r="H720" s="38"/>
      <c r="I720" s="39"/>
      <c r="J720" s="15"/>
    </row>
    <row r="721" spans="1:10" ht="16.5" customHeight="1">
      <c r="A721" s="1">
        <v>6</v>
      </c>
      <c r="B721" s="45"/>
      <c r="C721" s="22"/>
      <c r="D721" s="22"/>
      <c r="E721" s="104"/>
      <c r="F721" s="153"/>
      <c r="G721" s="24"/>
      <c r="H721" s="25"/>
      <c r="I721" s="26"/>
      <c r="J721" s="15"/>
    </row>
    <row r="722" spans="1:10" ht="16.5" customHeight="1">
      <c r="B722" s="34"/>
      <c r="C722" s="35"/>
      <c r="D722" s="107"/>
      <c r="E722" s="91"/>
      <c r="F722" s="156"/>
      <c r="G722" s="37"/>
      <c r="H722" s="38"/>
      <c r="I722" s="39"/>
      <c r="J722" s="15"/>
    </row>
    <row r="723" spans="1:10" ht="16.5" customHeight="1">
      <c r="A723" s="1">
        <v>7</v>
      </c>
      <c r="B723" s="45"/>
      <c r="C723" s="22"/>
      <c r="D723" s="22"/>
      <c r="E723" s="63"/>
      <c r="F723" s="153"/>
      <c r="G723" s="24"/>
      <c r="H723" s="25"/>
      <c r="I723" s="26"/>
      <c r="J723" s="15"/>
    </row>
    <row r="724" spans="1:10" ht="16.5" customHeight="1">
      <c r="B724" s="34"/>
      <c r="C724" s="35"/>
      <c r="D724" s="107"/>
      <c r="E724" s="91"/>
      <c r="F724" s="156"/>
      <c r="G724" s="37"/>
      <c r="H724" s="38"/>
      <c r="I724" s="39"/>
      <c r="J724" s="15"/>
    </row>
    <row r="725" spans="1:10" ht="16.5" customHeight="1">
      <c r="A725" s="1">
        <v>8</v>
      </c>
      <c r="B725" s="45"/>
      <c r="C725" s="22"/>
      <c r="D725" s="22"/>
      <c r="E725" s="63"/>
      <c r="F725" s="153"/>
      <c r="G725" s="24"/>
      <c r="H725" s="25"/>
      <c r="I725" s="26"/>
      <c r="J725" s="15"/>
    </row>
    <row r="726" spans="1:10" ht="16.5" customHeight="1">
      <c r="B726" s="34"/>
      <c r="C726" s="35"/>
      <c r="D726" s="107"/>
      <c r="E726" s="91"/>
      <c r="F726" s="156"/>
      <c r="G726" s="37"/>
      <c r="H726" s="38"/>
      <c r="I726" s="39"/>
      <c r="J726" s="15"/>
    </row>
    <row r="727" spans="1:10" ht="16.5" customHeight="1">
      <c r="A727" s="1">
        <v>9</v>
      </c>
      <c r="B727" s="45"/>
      <c r="C727" s="22"/>
      <c r="D727" s="22"/>
      <c r="E727" s="104"/>
      <c r="F727" s="155"/>
      <c r="G727" s="24"/>
      <c r="H727" s="25"/>
      <c r="I727" s="26"/>
      <c r="J727" s="15"/>
    </row>
    <row r="728" spans="1:10" ht="16.5" customHeight="1">
      <c r="B728" s="34"/>
      <c r="C728" s="35"/>
      <c r="D728" s="107"/>
      <c r="E728" s="91"/>
      <c r="F728" s="156"/>
      <c r="G728" s="37"/>
      <c r="H728" s="38"/>
      <c r="I728" s="39"/>
      <c r="J728" s="15"/>
    </row>
    <row r="729" spans="1:10" ht="16.5" customHeight="1">
      <c r="A729" s="1">
        <v>10</v>
      </c>
      <c r="B729" s="45"/>
      <c r="C729" s="22"/>
      <c r="D729" s="103"/>
      <c r="E729" s="104"/>
      <c r="F729" s="155"/>
      <c r="G729" s="24"/>
      <c r="H729" s="25"/>
      <c r="I729" s="26"/>
      <c r="J729" s="15"/>
    </row>
    <row r="730" spans="1:10" ht="16.5" customHeight="1">
      <c r="B730" s="34"/>
      <c r="C730" s="35"/>
      <c r="D730" s="107"/>
      <c r="E730" s="91"/>
      <c r="F730" s="156"/>
      <c r="G730" s="37"/>
      <c r="H730" s="38"/>
      <c r="I730" s="39"/>
      <c r="J730" s="15"/>
    </row>
    <row r="731" spans="1:10" ht="16.5" customHeight="1">
      <c r="A731" s="1">
        <v>11</v>
      </c>
      <c r="B731" s="45"/>
      <c r="C731" s="22"/>
      <c r="D731" s="103"/>
      <c r="E731" s="104"/>
      <c r="F731" s="155"/>
      <c r="G731" s="24"/>
      <c r="H731" s="25"/>
      <c r="I731" s="26"/>
      <c r="J731" s="15"/>
    </row>
    <row r="732" spans="1:10" ht="16.5" customHeight="1">
      <c r="B732" s="34"/>
      <c r="C732" s="35"/>
      <c r="D732" s="107"/>
      <c r="E732" s="91"/>
      <c r="F732" s="156"/>
      <c r="G732" s="37"/>
      <c r="H732" s="38"/>
      <c r="I732" s="39"/>
      <c r="J732" s="15"/>
    </row>
    <row r="733" spans="1:10" ht="16.5" customHeight="1">
      <c r="A733" s="1">
        <v>12</v>
      </c>
      <c r="B733" s="45"/>
      <c r="C733" s="22"/>
      <c r="D733" s="103"/>
      <c r="E733" s="104"/>
      <c r="F733" s="155"/>
      <c r="G733" s="24"/>
      <c r="H733" s="25"/>
      <c r="I733" s="26"/>
      <c r="J733" s="15"/>
    </row>
    <row r="734" spans="1:10" ht="16.5" customHeight="1">
      <c r="B734" s="34"/>
      <c r="C734" s="35"/>
      <c r="D734" s="107"/>
      <c r="E734" s="91"/>
      <c r="F734" s="156"/>
      <c r="G734" s="37"/>
      <c r="H734" s="38"/>
      <c r="I734" s="39"/>
      <c r="J734" s="15"/>
    </row>
    <row r="735" spans="1:10" ht="16.5" customHeight="1">
      <c r="A735" s="1">
        <v>13</v>
      </c>
      <c r="B735" s="45"/>
      <c r="C735" s="22"/>
      <c r="D735" s="103"/>
      <c r="E735" s="104"/>
      <c r="F735" s="155"/>
      <c r="G735" s="24"/>
      <c r="H735" s="25"/>
      <c r="I735" s="26"/>
      <c r="J735" s="15"/>
    </row>
    <row r="736" spans="1:10" ht="16.5" customHeight="1">
      <c r="B736" s="34"/>
      <c r="C736" s="35"/>
      <c r="D736" s="107"/>
      <c r="E736" s="91"/>
      <c r="F736" s="156"/>
      <c r="G736" s="37"/>
      <c r="H736" s="38"/>
      <c r="I736" s="39"/>
      <c r="J736" s="15"/>
    </row>
    <row r="737" spans="1:10" ht="16.5" customHeight="1">
      <c r="A737" s="1">
        <v>14</v>
      </c>
      <c r="B737" s="45"/>
      <c r="C737" s="23"/>
      <c r="D737" s="103"/>
      <c r="E737" s="104"/>
      <c r="F737" s="155"/>
      <c r="G737" s="24"/>
      <c r="H737" s="25"/>
      <c r="I737" s="26"/>
      <c r="J737" s="15"/>
    </row>
    <row r="738" spans="1:10" ht="16.5" customHeight="1">
      <c r="B738" s="34"/>
      <c r="C738" s="35"/>
      <c r="D738" s="107"/>
      <c r="E738" s="91"/>
      <c r="F738" s="156"/>
      <c r="G738" s="37"/>
      <c r="H738" s="38"/>
      <c r="I738" s="39"/>
      <c r="J738" s="15"/>
    </row>
    <row r="739" spans="1:10" ht="16.5" customHeight="1">
      <c r="A739" s="1">
        <v>15</v>
      </c>
      <c r="B739" s="45"/>
      <c r="C739" s="22"/>
      <c r="D739" s="103"/>
      <c r="E739" s="104"/>
      <c r="F739" s="155"/>
      <c r="G739" s="24"/>
      <c r="H739" s="25"/>
      <c r="I739" s="26"/>
      <c r="J739" s="15"/>
    </row>
    <row r="740" spans="1:10" ht="16.5" customHeight="1">
      <c r="B740" s="34"/>
      <c r="C740" s="35"/>
      <c r="D740" s="107"/>
      <c r="E740" s="91"/>
      <c r="F740" s="156"/>
      <c r="G740" s="37"/>
      <c r="H740" s="38"/>
      <c r="I740" s="39"/>
      <c r="J740" s="15"/>
    </row>
    <row r="741" spans="1:10" ht="16.5" customHeight="1">
      <c r="A741" s="1">
        <v>16</v>
      </c>
      <c r="B741" s="130"/>
      <c r="C741" s="53" t="s">
        <v>402</v>
      </c>
      <c r="D741" s="119"/>
      <c r="E741" s="93"/>
      <c r="F741" s="157"/>
      <c r="G741" s="54"/>
      <c r="H741" s="55"/>
      <c r="I741" s="66"/>
      <c r="J741" s="15"/>
    </row>
    <row r="742" spans="1:10" ht="16.5" customHeight="1">
      <c r="B742" s="7"/>
      <c r="C742" s="8"/>
      <c r="D742" s="99"/>
      <c r="E742" s="87"/>
      <c r="F742" s="154"/>
      <c r="G742" s="10"/>
      <c r="H742" s="11"/>
      <c r="I742" s="12"/>
      <c r="J742" s="15"/>
    </row>
    <row r="743" spans="1:10" ht="16.5" customHeight="1">
      <c r="A743" s="1">
        <v>1</v>
      </c>
      <c r="B743" s="21"/>
      <c r="C743" s="89" t="s">
        <v>922</v>
      </c>
      <c r="D743" s="103"/>
      <c r="E743" s="104"/>
      <c r="F743" s="155"/>
      <c r="G743" s="24"/>
      <c r="H743" s="25"/>
      <c r="I743" s="26"/>
      <c r="J743" s="15"/>
    </row>
    <row r="744" spans="1:10" ht="16.5" customHeight="1">
      <c r="B744" s="34"/>
      <c r="C744" s="35"/>
      <c r="D744" s="107"/>
      <c r="E744" s="91"/>
      <c r="F744" s="156"/>
      <c r="G744" s="37"/>
      <c r="H744" s="38"/>
      <c r="I744" s="39"/>
      <c r="J744" s="15"/>
    </row>
    <row r="745" spans="1:10" ht="16.5" customHeight="1">
      <c r="A745" s="1">
        <v>2</v>
      </c>
      <c r="B745" s="45"/>
      <c r="C745" s="22"/>
      <c r="D745" s="103"/>
      <c r="E745" s="104"/>
      <c r="F745" s="155"/>
      <c r="G745" s="24"/>
      <c r="H745" s="25"/>
      <c r="I745" s="26"/>
      <c r="J745" s="15"/>
    </row>
    <row r="746" spans="1:10" ht="16.5" customHeight="1">
      <c r="B746" s="34"/>
      <c r="C746" s="35"/>
      <c r="D746" s="35"/>
      <c r="E746" s="64"/>
      <c r="F746" s="152"/>
      <c r="G746" s="37"/>
      <c r="H746" s="38"/>
      <c r="I746" s="39"/>
      <c r="J746" s="15"/>
    </row>
    <row r="747" spans="1:10" ht="16.5" customHeight="1">
      <c r="A747" s="1">
        <v>3</v>
      </c>
      <c r="B747" s="45"/>
      <c r="C747" s="89" t="s">
        <v>923</v>
      </c>
      <c r="D747" s="22" t="s">
        <v>532</v>
      </c>
      <c r="E747" s="63"/>
      <c r="F747" s="153"/>
      <c r="G747" s="24"/>
      <c r="H747" s="25"/>
      <c r="I747" s="26"/>
      <c r="J747" s="15"/>
    </row>
    <row r="748" spans="1:10" ht="16.5" customHeight="1">
      <c r="B748" s="34"/>
      <c r="C748" s="35"/>
      <c r="D748" s="35"/>
      <c r="E748" s="64"/>
      <c r="F748" s="152"/>
      <c r="G748" s="37"/>
      <c r="H748" s="38"/>
      <c r="I748" s="39"/>
      <c r="J748" s="15"/>
    </row>
    <row r="749" spans="1:10" ht="16.5" customHeight="1">
      <c r="A749" s="1">
        <v>4</v>
      </c>
      <c r="B749" s="45"/>
      <c r="C749" s="22"/>
      <c r="D749" s="22"/>
      <c r="E749" s="63"/>
      <c r="F749" s="153"/>
      <c r="G749" s="24"/>
      <c r="H749" s="25"/>
      <c r="I749" s="26"/>
      <c r="J749" s="15"/>
    </row>
    <row r="750" spans="1:10" ht="16.5" customHeight="1">
      <c r="B750" s="34"/>
      <c r="C750" s="35" t="s">
        <v>594</v>
      </c>
      <c r="D750" s="35" t="s">
        <v>924</v>
      </c>
      <c r="E750" s="91"/>
      <c r="F750" s="152"/>
      <c r="G750" s="37"/>
      <c r="H750" s="38"/>
      <c r="I750" s="39"/>
      <c r="J750" s="15"/>
    </row>
    <row r="751" spans="1:10" ht="16.5" customHeight="1">
      <c r="A751" s="1">
        <v>5</v>
      </c>
      <c r="B751" s="45"/>
      <c r="C751" s="22" t="s">
        <v>876</v>
      </c>
      <c r="D751" s="22" t="s">
        <v>595</v>
      </c>
      <c r="E751" s="104">
        <v>13</v>
      </c>
      <c r="F751" s="153" t="s">
        <v>540</v>
      </c>
      <c r="G751" s="24"/>
      <c r="H751" s="25"/>
      <c r="I751" s="26"/>
      <c r="J751" s="15"/>
    </row>
    <row r="752" spans="1:10" ht="16.5" customHeight="1">
      <c r="B752" s="34"/>
      <c r="C752" s="35" t="s">
        <v>594</v>
      </c>
      <c r="D752" s="35" t="s">
        <v>925</v>
      </c>
      <c r="E752" s="91"/>
      <c r="F752" s="152"/>
      <c r="G752" s="37"/>
      <c r="H752" s="38"/>
      <c r="I752" s="39"/>
      <c r="J752" s="15"/>
    </row>
    <row r="753" spans="1:10" ht="16.5" customHeight="1">
      <c r="A753" s="1">
        <v>6</v>
      </c>
      <c r="B753" s="45"/>
      <c r="C753" s="22" t="s">
        <v>876</v>
      </c>
      <c r="D753" s="22" t="s">
        <v>597</v>
      </c>
      <c r="E753" s="104">
        <v>1</v>
      </c>
      <c r="F753" s="153" t="s">
        <v>540</v>
      </c>
      <c r="G753" s="24"/>
      <c r="H753" s="25"/>
      <c r="I753" s="26"/>
      <c r="J753" s="15"/>
    </row>
    <row r="754" spans="1:10" ht="16.5" customHeight="1">
      <c r="B754" s="34"/>
      <c r="C754" s="35" t="s">
        <v>594</v>
      </c>
      <c r="D754" s="35" t="s">
        <v>926</v>
      </c>
      <c r="E754" s="91"/>
      <c r="F754" s="152"/>
      <c r="G754" s="37"/>
      <c r="H754" s="38"/>
      <c r="I754" s="39"/>
      <c r="J754" s="15"/>
    </row>
    <row r="755" spans="1:10" ht="16.5" customHeight="1">
      <c r="A755" s="1">
        <v>7</v>
      </c>
      <c r="B755" s="45"/>
      <c r="C755" s="22" t="s">
        <v>876</v>
      </c>
      <c r="D755" s="22" t="s">
        <v>927</v>
      </c>
      <c r="E755" s="104">
        <v>1</v>
      </c>
      <c r="F755" s="153" t="s">
        <v>540</v>
      </c>
      <c r="G755" s="24"/>
      <c r="H755" s="25"/>
      <c r="I755" s="26"/>
      <c r="J755" s="15"/>
    </row>
    <row r="756" spans="1:10" ht="16.5" customHeight="1">
      <c r="B756" s="34"/>
      <c r="C756" s="35" t="s">
        <v>594</v>
      </c>
      <c r="D756" s="35" t="s">
        <v>928</v>
      </c>
      <c r="E756" s="91"/>
      <c r="F756" s="152"/>
      <c r="G756" s="37"/>
      <c r="H756" s="38"/>
      <c r="I756" s="39"/>
      <c r="J756" s="15"/>
    </row>
    <row r="757" spans="1:10" ht="16.5" customHeight="1">
      <c r="A757" s="1">
        <v>8</v>
      </c>
      <c r="B757" s="45"/>
      <c r="C757" s="22" t="s">
        <v>876</v>
      </c>
      <c r="D757" s="22" t="s">
        <v>601</v>
      </c>
      <c r="E757" s="104">
        <v>1</v>
      </c>
      <c r="F757" s="153" t="s">
        <v>540</v>
      </c>
      <c r="G757" s="24"/>
      <c r="H757" s="25"/>
      <c r="I757" s="26"/>
      <c r="J757" s="15"/>
    </row>
    <row r="758" spans="1:10" ht="16.5" customHeight="1">
      <c r="B758" s="34"/>
      <c r="C758" s="35" t="s">
        <v>594</v>
      </c>
      <c r="D758" s="35" t="s">
        <v>929</v>
      </c>
      <c r="E758" s="91"/>
      <c r="F758" s="152"/>
      <c r="G758" s="37"/>
      <c r="H758" s="38"/>
      <c r="I758" s="39"/>
      <c r="J758" s="15"/>
    </row>
    <row r="759" spans="1:10" ht="16.5" customHeight="1">
      <c r="A759" s="1">
        <v>9</v>
      </c>
      <c r="B759" s="45"/>
      <c r="C759" s="22" t="s">
        <v>876</v>
      </c>
      <c r="D759" s="22" t="s">
        <v>603</v>
      </c>
      <c r="E759" s="104">
        <v>1</v>
      </c>
      <c r="F759" s="153" t="s">
        <v>540</v>
      </c>
      <c r="G759" s="24"/>
      <c r="H759" s="25"/>
      <c r="I759" s="26"/>
      <c r="J759" s="15"/>
    </row>
    <row r="760" spans="1:10" ht="16.5" customHeight="1">
      <c r="B760" s="34"/>
      <c r="C760" s="35" t="s">
        <v>594</v>
      </c>
      <c r="D760" s="35" t="s">
        <v>930</v>
      </c>
      <c r="E760" s="91"/>
      <c r="F760" s="152"/>
      <c r="G760" s="37"/>
      <c r="H760" s="38"/>
      <c r="I760" s="39"/>
      <c r="J760" s="15"/>
    </row>
    <row r="761" spans="1:10" ht="16.5" customHeight="1">
      <c r="A761" s="1">
        <v>10</v>
      </c>
      <c r="B761" s="45"/>
      <c r="C761" s="22" t="s">
        <v>876</v>
      </c>
      <c r="D761" s="22" t="s">
        <v>605</v>
      </c>
      <c r="E761" s="104">
        <v>1</v>
      </c>
      <c r="F761" s="153" t="s">
        <v>540</v>
      </c>
      <c r="G761" s="24"/>
      <c r="H761" s="25"/>
      <c r="I761" s="26"/>
      <c r="J761" s="15"/>
    </row>
    <row r="762" spans="1:10" ht="16.5" customHeight="1">
      <c r="B762" s="34"/>
      <c r="C762" s="35" t="s">
        <v>594</v>
      </c>
      <c r="D762" s="35" t="s">
        <v>931</v>
      </c>
      <c r="E762" s="91"/>
      <c r="F762" s="152"/>
      <c r="G762" s="37"/>
      <c r="H762" s="38"/>
      <c r="I762" s="39"/>
      <c r="J762" s="15"/>
    </row>
    <row r="763" spans="1:10" ht="16.5" customHeight="1">
      <c r="A763" s="1">
        <v>11</v>
      </c>
      <c r="B763" s="45"/>
      <c r="C763" s="22" t="s">
        <v>876</v>
      </c>
      <c r="D763" s="22" t="s">
        <v>605</v>
      </c>
      <c r="E763" s="104">
        <v>1</v>
      </c>
      <c r="F763" s="153" t="s">
        <v>540</v>
      </c>
      <c r="G763" s="24"/>
      <c r="H763" s="25"/>
      <c r="I763" s="26"/>
      <c r="J763" s="15"/>
    </row>
    <row r="764" spans="1:10" ht="16.5" customHeight="1">
      <c r="B764" s="34"/>
      <c r="C764" s="35" t="s">
        <v>594</v>
      </c>
      <c r="D764" s="35" t="s">
        <v>932</v>
      </c>
      <c r="E764" s="91"/>
      <c r="F764" s="152"/>
      <c r="G764" s="37"/>
      <c r="H764" s="38"/>
      <c r="I764" s="39"/>
      <c r="J764" s="15"/>
    </row>
    <row r="765" spans="1:10" ht="16.5" customHeight="1">
      <c r="A765" s="1">
        <v>12</v>
      </c>
      <c r="B765" s="45"/>
      <c r="C765" s="22" t="s">
        <v>876</v>
      </c>
      <c r="D765" s="22" t="s">
        <v>933</v>
      </c>
      <c r="E765" s="104">
        <v>4</v>
      </c>
      <c r="F765" s="153" t="s">
        <v>540</v>
      </c>
      <c r="G765" s="24"/>
      <c r="H765" s="25"/>
      <c r="I765" s="26"/>
      <c r="J765" s="15"/>
    </row>
    <row r="766" spans="1:10" ht="16.5" customHeight="1">
      <c r="B766" s="34"/>
      <c r="C766" s="35" t="s">
        <v>594</v>
      </c>
      <c r="D766" s="35" t="s">
        <v>934</v>
      </c>
      <c r="E766" s="91"/>
      <c r="F766" s="152"/>
      <c r="G766" s="37"/>
      <c r="H766" s="38"/>
      <c r="I766" s="39"/>
      <c r="J766" s="15"/>
    </row>
    <row r="767" spans="1:10" ht="16.5" customHeight="1">
      <c r="A767" s="1">
        <v>13</v>
      </c>
      <c r="B767" s="45"/>
      <c r="C767" s="22" t="s">
        <v>876</v>
      </c>
      <c r="D767" s="22" t="s">
        <v>935</v>
      </c>
      <c r="E767" s="104">
        <v>1</v>
      </c>
      <c r="F767" s="153" t="s">
        <v>540</v>
      </c>
      <c r="G767" s="24"/>
      <c r="H767" s="25"/>
      <c r="I767" s="26"/>
      <c r="J767" s="15"/>
    </row>
    <row r="768" spans="1:10" ht="16.5" customHeight="1">
      <c r="B768" s="34"/>
      <c r="C768" s="35" t="s">
        <v>594</v>
      </c>
      <c r="D768" s="35" t="s">
        <v>936</v>
      </c>
      <c r="E768" s="91"/>
      <c r="F768" s="152"/>
      <c r="G768" s="37"/>
      <c r="H768" s="38"/>
      <c r="I768" s="39"/>
      <c r="J768" s="15"/>
    </row>
    <row r="769" spans="1:10" ht="16.5" customHeight="1">
      <c r="A769" s="1">
        <v>14</v>
      </c>
      <c r="B769" s="45"/>
      <c r="C769" s="22" t="s">
        <v>876</v>
      </c>
      <c r="D769" s="22" t="s">
        <v>937</v>
      </c>
      <c r="E769" s="104">
        <v>2</v>
      </c>
      <c r="F769" s="153" t="s">
        <v>540</v>
      </c>
      <c r="G769" s="24"/>
      <c r="H769" s="25"/>
      <c r="I769" s="26"/>
      <c r="J769" s="15"/>
    </row>
    <row r="770" spans="1:10" ht="16.5" customHeight="1">
      <c r="B770" s="34"/>
      <c r="C770" s="35" t="s">
        <v>615</v>
      </c>
      <c r="D770" s="107" t="s">
        <v>938</v>
      </c>
      <c r="E770" s="91"/>
      <c r="F770" s="156"/>
      <c r="G770" s="37"/>
      <c r="H770" s="38"/>
      <c r="I770" s="39"/>
      <c r="J770" s="15"/>
    </row>
    <row r="771" spans="1:10" ht="16.5" customHeight="1">
      <c r="A771" s="1">
        <v>15</v>
      </c>
      <c r="B771" s="45"/>
      <c r="C771" s="22" t="s">
        <v>876</v>
      </c>
      <c r="D771" s="103" t="s">
        <v>634</v>
      </c>
      <c r="E771" s="104">
        <v>2</v>
      </c>
      <c r="F771" s="155" t="s">
        <v>540</v>
      </c>
      <c r="G771" s="24"/>
      <c r="H771" s="25"/>
      <c r="I771" s="26"/>
      <c r="J771" s="15"/>
    </row>
    <row r="772" spans="1:10" ht="16.5" customHeight="1">
      <c r="B772" s="34"/>
      <c r="C772" s="35" t="s">
        <v>615</v>
      </c>
      <c r="D772" s="107" t="s">
        <v>939</v>
      </c>
      <c r="E772" s="91"/>
      <c r="F772" s="156"/>
      <c r="G772" s="37"/>
      <c r="H772" s="38"/>
      <c r="I772" s="39"/>
      <c r="J772" s="15"/>
    </row>
    <row r="773" spans="1:10" ht="16.5" customHeight="1">
      <c r="A773" s="1">
        <v>16</v>
      </c>
      <c r="B773" s="130"/>
      <c r="C773" s="128" t="s">
        <v>140</v>
      </c>
      <c r="D773" s="119" t="s">
        <v>817</v>
      </c>
      <c r="E773" s="93">
        <v>6</v>
      </c>
      <c r="F773" s="157" t="s">
        <v>540</v>
      </c>
      <c r="G773" s="54"/>
      <c r="H773" s="55"/>
      <c r="I773" s="131"/>
      <c r="J773" s="15"/>
    </row>
    <row r="774" spans="1:10" ht="16.5" customHeight="1">
      <c r="B774" s="7"/>
      <c r="C774" s="8" t="s">
        <v>940</v>
      </c>
      <c r="D774" s="99"/>
      <c r="E774" s="87"/>
      <c r="F774" s="154"/>
      <c r="G774" s="10"/>
      <c r="H774" s="11"/>
      <c r="I774" s="134"/>
      <c r="J774" s="15"/>
    </row>
    <row r="775" spans="1:10" ht="16.5" customHeight="1">
      <c r="A775" s="1">
        <v>1</v>
      </c>
      <c r="B775" s="21"/>
      <c r="C775" s="22" t="s">
        <v>876</v>
      </c>
      <c r="D775" s="103"/>
      <c r="E775" s="104">
        <v>1</v>
      </c>
      <c r="F775" s="155" t="s">
        <v>540</v>
      </c>
      <c r="G775" s="24"/>
      <c r="H775" s="25"/>
      <c r="I775" s="26"/>
      <c r="J775" s="15"/>
    </row>
    <row r="776" spans="1:10" ht="16.5" customHeight="1">
      <c r="B776" s="34"/>
      <c r="C776" s="35" t="s">
        <v>635</v>
      </c>
      <c r="D776" s="107"/>
      <c r="E776" s="91"/>
      <c r="F776" s="156"/>
      <c r="G776" s="37"/>
      <c r="H776" s="38"/>
      <c r="I776" s="39"/>
      <c r="J776" s="15"/>
    </row>
    <row r="777" spans="1:10" ht="16.5" customHeight="1">
      <c r="A777" s="1">
        <v>2</v>
      </c>
      <c r="B777" s="45"/>
      <c r="C777" s="22" t="s">
        <v>876</v>
      </c>
      <c r="D777" s="103" t="s">
        <v>941</v>
      </c>
      <c r="E777" s="104">
        <v>1</v>
      </c>
      <c r="F777" s="155" t="s">
        <v>104</v>
      </c>
      <c r="G777" s="24"/>
      <c r="H777" s="25"/>
      <c r="I777" s="26"/>
      <c r="J777" s="15"/>
    </row>
    <row r="778" spans="1:10" ht="16.5" customHeight="1">
      <c r="B778" s="34"/>
      <c r="C778" s="35" t="s">
        <v>638</v>
      </c>
      <c r="D778" s="35"/>
      <c r="E778" s="64"/>
      <c r="F778" s="152"/>
      <c r="G778" s="37"/>
      <c r="H778" s="38"/>
      <c r="I778" s="39"/>
      <c r="J778" s="15"/>
    </row>
    <row r="779" spans="1:10" ht="16.5" customHeight="1">
      <c r="A779" s="1">
        <v>3</v>
      </c>
      <c r="B779" s="45"/>
      <c r="C779" s="22" t="s">
        <v>876</v>
      </c>
      <c r="D779" s="22" t="s">
        <v>816</v>
      </c>
      <c r="E779" s="63">
        <v>1</v>
      </c>
      <c r="F779" s="153" t="s">
        <v>582</v>
      </c>
      <c r="G779" s="24"/>
      <c r="H779" s="25"/>
      <c r="I779" s="26"/>
      <c r="J779" s="15"/>
    </row>
    <row r="780" spans="1:10" ht="16.5" customHeight="1">
      <c r="B780" s="34"/>
      <c r="C780" s="35" t="s">
        <v>638</v>
      </c>
      <c r="D780" s="35"/>
      <c r="E780" s="64"/>
      <c r="F780" s="152"/>
      <c r="G780" s="37"/>
      <c r="H780" s="38"/>
      <c r="I780" s="39"/>
      <c r="J780" s="15"/>
    </row>
    <row r="781" spans="1:10" ht="16.5" customHeight="1">
      <c r="A781" s="1">
        <v>4</v>
      </c>
      <c r="B781" s="45"/>
      <c r="C781" s="22" t="s">
        <v>876</v>
      </c>
      <c r="D781" s="22" t="s">
        <v>634</v>
      </c>
      <c r="E781" s="63">
        <v>2</v>
      </c>
      <c r="F781" s="153" t="s">
        <v>582</v>
      </c>
      <c r="G781" s="24"/>
      <c r="H781" s="25"/>
      <c r="I781" s="26"/>
      <c r="J781" s="15"/>
    </row>
    <row r="782" spans="1:10" ht="16.5" customHeight="1">
      <c r="B782" s="34"/>
      <c r="C782" s="35" t="s">
        <v>942</v>
      </c>
      <c r="D782" s="35"/>
      <c r="E782" s="91"/>
      <c r="F782" s="152"/>
      <c r="G782" s="37"/>
      <c r="H782" s="38"/>
      <c r="I782" s="39"/>
      <c r="J782" s="15"/>
    </row>
    <row r="783" spans="1:10" ht="16.5" customHeight="1">
      <c r="A783" s="1">
        <v>5</v>
      </c>
      <c r="B783" s="45"/>
      <c r="C783" s="22" t="s">
        <v>876</v>
      </c>
      <c r="D783" s="22" t="s">
        <v>943</v>
      </c>
      <c r="E783" s="104">
        <v>5</v>
      </c>
      <c r="F783" s="153" t="s">
        <v>582</v>
      </c>
      <c r="G783" s="24"/>
      <c r="H783" s="25"/>
      <c r="I783" s="26"/>
      <c r="J783" s="15"/>
    </row>
    <row r="784" spans="1:10" ht="16.5" customHeight="1">
      <c r="B784" s="34"/>
      <c r="C784" s="35" t="s">
        <v>944</v>
      </c>
      <c r="D784" s="35"/>
      <c r="E784" s="91"/>
      <c r="F784" s="152"/>
      <c r="G784" s="37"/>
      <c r="H784" s="38"/>
      <c r="I784" s="39"/>
      <c r="J784" s="15"/>
    </row>
    <row r="785" spans="1:10" ht="16.5" customHeight="1">
      <c r="A785" s="1">
        <v>6</v>
      </c>
      <c r="B785" s="45"/>
      <c r="C785" s="22" t="s">
        <v>876</v>
      </c>
      <c r="D785" s="22" t="s">
        <v>945</v>
      </c>
      <c r="E785" s="104">
        <v>3</v>
      </c>
      <c r="F785" s="153" t="s">
        <v>582</v>
      </c>
      <c r="G785" s="24"/>
      <c r="H785" s="25"/>
      <c r="I785" s="26"/>
      <c r="J785" s="15"/>
    </row>
    <row r="786" spans="1:10" ht="16.5" customHeight="1">
      <c r="B786" s="34"/>
      <c r="C786" s="35" t="s">
        <v>944</v>
      </c>
      <c r="D786" s="107"/>
      <c r="E786" s="91"/>
      <c r="F786" s="156"/>
      <c r="G786" s="37"/>
      <c r="H786" s="38"/>
      <c r="I786" s="39"/>
      <c r="J786" s="15"/>
    </row>
    <row r="787" spans="1:10" ht="16.5" customHeight="1">
      <c r="A787" s="1">
        <v>7</v>
      </c>
      <c r="B787" s="45"/>
      <c r="C787" s="22" t="s">
        <v>876</v>
      </c>
      <c r="D787" s="22" t="s">
        <v>946</v>
      </c>
      <c r="E787" s="63">
        <v>10</v>
      </c>
      <c r="F787" s="153" t="s">
        <v>1342</v>
      </c>
      <c r="G787" s="24"/>
      <c r="H787" s="25"/>
      <c r="I787" s="26"/>
      <c r="J787" s="15"/>
    </row>
    <row r="788" spans="1:10" ht="16.5" customHeight="1">
      <c r="B788" s="34"/>
      <c r="C788" s="35"/>
      <c r="D788" s="107"/>
      <c r="E788" s="91"/>
      <c r="F788" s="156"/>
      <c r="G788" s="37"/>
      <c r="H788" s="38"/>
      <c r="I788" s="39"/>
      <c r="J788" s="15"/>
    </row>
    <row r="789" spans="1:10" ht="16.5" customHeight="1">
      <c r="A789" s="1">
        <v>8</v>
      </c>
      <c r="B789" s="45"/>
      <c r="C789" s="22"/>
      <c r="D789" s="22"/>
      <c r="E789" s="63"/>
      <c r="F789" s="153"/>
      <c r="G789" s="24"/>
      <c r="H789" s="25"/>
      <c r="I789" s="26"/>
      <c r="J789" s="15"/>
    </row>
    <row r="790" spans="1:10" ht="16.5" customHeight="1">
      <c r="B790" s="34"/>
      <c r="C790" s="35"/>
      <c r="D790" s="107"/>
      <c r="E790" s="91"/>
      <c r="F790" s="156"/>
      <c r="G790" s="37"/>
      <c r="H790" s="38"/>
      <c r="I790" s="39"/>
      <c r="J790" s="15"/>
    </row>
    <row r="791" spans="1:10" ht="16.5" customHeight="1">
      <c r="A791" s="1">
        <v>9</v>
      </c>
      <c r="B791" s="45"/>
      <c r="C791" s="22"/>
      <c r="D791" s="22"/>
      <c r="E791" s="104"/>
      <c r="F791" s="155"/>
      <c r="G791" s="24"/>
      <c r="H791" s="25"/>
      <c r="I791" s="26"/>
      <c r="J791" s="15"/>
    </row>
    <row r="792" spans="1:10" ht="16.5" customHeight="1">
      <c r="B792" s="34"/>
      <c r="C792" s="35"/>
      <c r="D792" s="107"/>
      <c r="E792" s="91"/>
      <c r="F792" s="156"/>
      <c r="G792" s="37"/>
      <c r="H792" s="38"/>
      <c r="I792" s="39"/>
      <c r="J792" s="15"/>
    </row>
    <row r="793" spans="1:10" ht="16.5" customHeight="1">
      <c r="A793" s="1">
        <v>10</v>
      </c>
      <c r="B793" s="45"/>
      <c r="C793" s="22"/>
      <c r="D793" s="103"/>
      <c r="E793" s="104"/>
      <c r="F793" s="155"/>
      <c r="G793" s="24"/>
      <c r="H793" s="25"/>
      <c r="I793" s="26"/>
      <c r="J793" s="15"/>
    </row>
    <row r="794" spans="1:10" ht="16.5" customHeight="1">
      <c r="B794" s="34"/>
      <c r="C794" s="35"/>
      <c r="D794" s="107"/>
      <c r="E794" s="91"/>
      <c r="F794" s="156"/>
      <c r="G794" s="37"/>
      <c r="H794" s="38"/>
      <c r="I794" s="39"/>
      <c r="J794" s="15"/>
    </row>
    <row r="795" spans="1:10" ht="16.5" customHeight="1">
      <c r="A795" s="1">
        <v>11</v>
      </c>
      <c r="B795" s="45"/>
      <c r="C795" s="22"/>
      <c r="D795" s="103"/>
      <c r="E795" s="104"/>
      <c r="F795" s="155"/>
      <c r="G795" s="24"/>
      <c r="H795" s="25"/>
      <c r="I795" s="26"/>
      <c r="J795" s="15"/>
    </row>
    <row r="796" spans="1:10" ht="16.5" customHeight="1">
      <c r="B796" s="34"/>
      <c r="C796" s="35"/>
      <c r="D796" s="107"/>
      <c r="E796" s="91"/>
      <c r="F796" s="156"/>
      <c r="G796" s="37"/>
      <c r="H796" s="38"/>
      <c r="I796" s="39"/>
      <c r="J796" s="15"/>
    </row>
    <row r="797" spans="1:10" ht="16.5" customHeight="1">
      <c r="A797" s="1">
        <v>12</v>
      </c>
      <c r="B797" s="45"/>
      <c r="C797" s="22"/>
      <c r="D797" s="103"/>
      <c r="E797" s="104"/>
      <c r="F797" s="155"/>
      <c r="G797" s="24"/>
      <c r="H797" s="25"/>
      <c r="I797" s="26"/>
      <c r="J797" s="15"/>
    </row>
    <row r="798" spans="1:10" ht="16.5" customHeight="1">
      <c r="B798" s="34"/>
      <c r="C798" s="35"/>
      <c r="D798" s="107"/>
      <c r="E798" s="91"/>
      <c r="F798" s="156"/>
      <c r="G798" s="37"/>
      <c r="H798" s="38"/>
      <c r="I798" s="39"/>
      <c r="J798" s="15"/>
    </row>
    <row r="799" spans="1:10" ht="16.5" customHeight="1">
      <c r="A799" s="1">
        <v>13</v>
      </c>
      <c r="B799" s="45"/>
      <c r="C799" s="22"/>
      <c r="D799" s="103"/>
      <c r="E799" s="104"/>
      <c r="F799" s="155"/>
      <c r="G799" s="24"/>
      <c r="H799" s="25"/>
      <c r="I799" s="26"/>
      <c r="J799" s="15"/>
    </row>
    <row r="800" spans="1:10" ht="16.5" customHeight="1">
      <c r="B800" s="34"/>
      <c r="C800" s="35"/>
      <c r="D800" s="107"/>
      <c r="E800" s="91"/>
      <c r="F800" s="156"/>
      <c r="G800" s="37"/>
      <c r="H800" s="38"/>
      <c r="I800" s="39"/>
      <c r="J800" s="15"/>
    </row>
    <row r="801" spans="1:10" ht="16.5" customHeight="1">
      <c r="A801" s="1">
        <v>14</v>
      </c>
      <c r="B801" s="45"/>
      <c r="C801" s="23"/>
      <c r="D801" s="103"/>
      <c r="E801" s="104"/>
      <c r="F801" s="155"/>
      <c r="G801" s="24"/>
      <c r="H801" s="25"/>
      <c r="I801" s="26"/>
      <c r="J801" s="15"/>
    </row>
    <row r="802" spans="1:10" ht="16.5" customHeight="1">
      <c r="B802" s="34"/>
      <c r="C802" s="35"/>
      <c r="D802" s="107"/>
      <c r="E802" s="91"/>
      <c r="F802" s="156"/>
      <c r="G802" s="37"/>
      <c r="H802" s="38"/>
      <c r="I802" s="39"/>
      <c r="J802" s="15"/>
    </row>
    <row r="803" spans="1:10" ht="16.5" customHeight="1">
      <c r="A803" s="1">
        <v>15</v>
      </c>
      <c r="B803" s="45"/>
      <c r="C803" s="22"/>
      <c r="D803" s="103"/>
      <c r="E803" s="104"/>
      <c r="F803" s="155"/>
      <c r="G803" s="24"/>
      <c r="H803" s="25"/>
      <c r="I803" s="26"/>
      <c r="J803" s="15"/>
    </row>
    <row r="804" spans="1:10" ht="16.5" customHeight="1">
      <c r="B804" s="34"/>
      <c r="C804" s="35"/>
      <c r="D804" s="107"/>
      <c r="E804" s="91"/>
      <c r="F804" s="156"/>
      <c r="G804" s="37"/>
      <c r="H804" s="38"/>
      <c r="I804" s="39"/>
      <c r="J804" s="15"/>
    </row>
    <row r="805" spans="1:10" ht="16.5" customHeight="1">
      <c r="A805" s="1">
        <v>16</v>
      </c>
      <c r="B805" s="130"/>
      <c r="C805" s="53" t="s">
        <v>402</v>
      </c>
      <c r="D805" s="119"/>
      <c r="E805" s="93"/>
      <c r="F805" s="157"/>
      <c r="G805" s="54"/>
      <c r="H805" s="55"/>
      <c r="I805" s="66"/>
      <c r="J805" s="15"/>
    </row>
    <row r="806" spans="1:10" ht="16.5" customHeight="1">
      <c r="B806" s="7"/>
      <c r="C806" s="8"/>
      <c r="D806" s="99"/>
      <c r="E806" s="87"/>
      <c r="F806" s="154"/>
      <c r="G806" s="10"/>
      <c r="H806" s="11"/>
      <c r="I806" s="12"/>
      <c r="J806" s="15"/>
    </row>
    <row r="807" spans="1:10" ht="16.5" customHeight="1">
      <c r="A807" s="1">
        <v>1</v>
      </c>
      <c r="B807" s="21"/>
      <c r="C807" s="89" t="s">
        <v>947</v>
      </c>
      <c r="D807" s="103"/>
      <c r="E807" s="104"/>
      <c r="F807" s="155"/>
      <c r="G807" s="24"/>
      <c r="H807" s="25"/>
      <c r="I807" s="26"/>
      <c r="J807" s="15"/>
    </row>
    <row r="808" spans="1:10" ht="16.5" customHeight="1">
      <c r="B808" s="34"/>
      <c r="C808" s="35"/>
      <c r="D808" s="107"/>
      <c r="E808" s="91"/>
      <c r="F808" s="156"/>
      <c r="G808" s="37"/>
      <c r="H808" s="38"/>
      <c r="I808" s="39"/>
      <c r="J808" s="15"/>
    </row>
    <row r="809" spans="1:10" ht="16.5" customHeight="1">
      <c r="A809" s="1">
        <v>2</v>
      </c>
      <c r="B809" s="45"/>
      <c r="C809" s="22"/>
      <c r="D809" s="103"/>
      <c r="E809" s="104"/>
      <c r="F809" s="155"/>
      <c r="G809" s="24"/>
      <c r="H809" s="25"/>
      <c r="I809" s="26"/>
      <c r="J809" s="15"/>
    </row>
    <row r="810" spans="1:10" ht="16.5" customHeight="1">
      <c r="B810" s="34"/>
      <c r="C810" s="35"/>
      <c r="D810" s="35"/>
      <c r="E810" s="64"/>
      <c r="F810" s="152"/>
      <c r="G810" s="37"/>
      <c r="H810" s="38"/>
      <c r="I810" s="39"/>
      <c r="J810" s="15"/>
    </row>
    <row r="811" spans="1:10" ht="16.5" customHeight="1">
      <c r="A811" s="1">
        <v>3</v>
      </c>
      <c r="B811" s="45"/>
      <c r="C811" s="89" t="s">
        <v>776</v>
      </c>
      <c r="D811" s="22" t="s">
        <v>532</v>
      </c>
      <c r="E811" s="63"/>
      <c r="F811" s="153"/>
      <c r="G811" s="24"/>
      <c r="H811" s="25"/>
      <c r="I811" s="26"/>
      <c r="J811" s="15"/>
    </row>
    <row r="812" spans="1:10" ht="16.5" customHeight="1">
      <c r="B812" s="34"/>
      <c r="C812" s="35"/>
      <c r="D812" s="35"/>
      <c r="E812" s="64"/>
      <c r="F812" s="152"/>
      <c r="G812" s="37"/>
      <c r="H812" s="38"/>
      <c r="I812" s="39"/>
      <c r="J812" s="15"/>
    </row>
    <row r="813" spans="1:10" ht="16.5" customHeight="1">
      <c r="A813" s="1">
        <v>4</v>
      </c>
      <c r="B813" s="45"/>
      <c r="C813" s="22"/>
      <c r="D813" s="22"/>
      <c r="E813" s="63"/>
      <c r="F813" s="153"/>
      <c r="G813" s="24"/>
      <c r="H813" s="25"/>
      <c r="I813" s="26"/>
      <c r="J813" s="15"/>
    </row>
    <row r="814" spans="1:10" ht="16.5" customHeight="1">
      <c r="B814" s="34"/>
      <c r="C814" s="35" t="s">
        <v>646</v>
      </c>
      <c r="D814" s="35"/>
      <c r="E814" s="91"/>
      <c r="F814" s="152"/>
      <c r="G814" s="37"/>
      <c r="H814" s="38"/>
      <c r="I814" s="39"/>
      <c r="J814" s="15"/>
    </row>
    <row r="815" spans="1:10" ht="16.5" customHeight="1">
      <c r="A815" s="1">
        <v>5</v>
      </c>
      <c r="B815" s="45"/>
      <c r="C815" s="22" t="s">
        <v>876</v>
      </c>
      <c r="D815" s="22"/>
      <c r="E815" s="104">
        <v>15</v>
      </c>
      <c r="F815" s="153" t="s">
        <v>574</v>
      </c>
      <c r="G815" s="24"/>
      <c r="H815" s="25"/>
      <c r="I815" s="26"/>
      <c r="J815" s="15"/>
    </row>
    <row r="816" spans="1:10" ht="16.5" customHeight="1">
      <c r="B816" s="34"/>
      <c r="C816" s="35" t="s">
        <v>948</v>
      </c>
      <c r="D816" s="35"/>
      <c r="E816" s="91"/>
      <c r="F816" s="152"/>
      <c r="G816" s="37"/>
      <c r="H816" s="38"/>
      <c r="I816" s="39"/>
      <c r="J816" s="15"/>
    </row>
    <row r="817" spans="1:10" ht="16.5" customHeight="1">
      <c r="A817" s="1">
        <v>6</v>
      </c>
      <c r="B817" s="45"/>
      <c r="C817" s="22" t="s">
        <v>876</v>
      </c>
      <c r="D817" s="22"/>
      <c r="E817" s="104">
        <v>13</v>
      </c>
      <c r="F817" s="153" t="s">
        <v>574</v>
      </c>
      <c r="G817" s="24"/>
      <c r="H817" s="25"/>
      <c r="I817" s="26"/>
      <c r="J817" s="15"/>
    </row>
    <row r="818" spans="1:10" ht="16.5" customHeight="1">
      <c r="B818" s="34"/>
      <c r="C818" s="35" t="s">
        <v>949</v>
      </c>
      <c r="D818" s="107"/>
      <c r="E818" s="91"/>
      <c r="F818" s="156"/>
      <c r="G818" s="37"/>
      <c r="H818" s="38"/>
      <c r="I818" s="39"/>
      <c r="J818" s="15"/>
    </row>
    <row r="819" spans="1:10" ht="16.5" customHeight="1">
      <c r="A819" s="1">
        <v>7</v>
      </c>
      <c r="B819" s="45"/>
      <c r="C819" s="22" t="s">
        <v>876</v>
      </c>
      <c r="D819" s="22"/>
      <c r="E819" s="63">
        <v>3</v>
      </c>
      <c r="F819" s="153" t="s">
        <v>540</v>
      </c>
      <c r="G819" s="24"/>
      <c r="H819" s="25"/>
      <c r="I819" s="26"/>
      <c r="J819" s="15"/>
    </row>
    <row r="820" spans="1:10" ht="16.5" customHeight="1">
      <c r="B820" s="34"/>
      <c r="C820" s="35" t="s">
        <v>950</v>
      </c>
      <c r="D820" s="107"/>
      <c r="E820" s="91"/>
      <c r="F820" s="156"/>
      <c r="G820" s="37"/>
      <c r="H820" s="38"/>
      <c r="I820" s="39"/>
      <c r="J820" s="15"/>
    </row>
    <row r="821" spans="1:10" ht="16.5" customHeight="1">
      <c r="A821" s="1">
        <v>8</v>
      </c>
      <c r="B821" s="45"/>
      <c r="C821" s="22" t="s">
        <v>876</v>
      </c>
      <c r="D821" s="22"/>
      <c r="E821" s="63">
        <v>6</v>
      </c>
      <c r="F821" s="153" t="s">
        <v>540</v>
      </c>
      <c r="G821" s="24"/>
      <c r="H821" s="25"/>
      <c r="I821" s="26"/>
      <c r="J821" s="15"/>
    </row>
    <row r="822" spans="1:10" ht="16.5" customHeight="1">
      <c r="B822" s="34"/>
      <c r="C822" s="35" t="s">
        <v>951</v>
      </c>
      <c r="D822" s="107"/>
      <c r="E822" s="91"/>
      <c r="F822" s="156"/>
      <c r="G822" s="37"/>
      <c r="H822" s="38"/>
      <c r="I822" s="39"/>
      <c r="J822" s="15"/>
    </row>
    <row r="823" spans="1:10" ht="16.5" customHeight="1">
      <c r="A823" s="1">
        <v>9</v>
      </c>
      <c r="B823" s="45"/>
      <c r="C823" s="22" t="s">
        <v>876</v>
      </c>
      <c r="D823" s="22"/>
      <c r="E823" s="104">
        <v>15</v>
      </c>
      <c r="F823" s="155" t="s">
        <v>582</v>
      </c>
      <c r="G823" s="24"/>
      <c r="H823" s="25"/>
      <c r="I823" s="26"/>
      <c r="J823" s="15"/>
    </row>
    <row r="824" spans="1:10" ht="16.5" customHeight="1">
      <c r="B824" s="34"/>
      <c r="C824" s="35" t="s">
        <v>656</v>
      </c>
      <c r="D824" s="107"/>
      <c r="E824" s="91"/>
      <c r="F824" s="156"/>
      <c r="G824" s="37"/>
      <c r="H824" s="38"/>
      <c r="I824" s="39"/>
      <c r="J824" s="15"/>
    </row>
    <row r="825" spans="1:10" ht="16.5" customHeight="1">
      <c r="A825" s="1">
        <v>10</v>
      </c>
      <c r="B825" s="45"/>
      <c r="C825" s="22" t="s">
        <v>876</v>
      </c>
      <c r="D825" s="103"/>
      <c r="E825" s="104">
        <v>11</v>
      </c>
      <c r="F825" s="155" t="s">
        <v>116</v>
      </c>
      <c r="G825" s="24"/>
      <c r="H825" s="25"/>
      <c r="I825" s="26"/>
      <c r="J825" s="15"/>
    </row>
    <row r="826" spans="1:10" ht="16.5" customHeight="1">
      <c r="B826" s="34"/>
      <c r="C826" s="35" t="s">
        <v>952</v>
      </c>
      <c r="D826" s="107"/>
      <c r="E826" s="91"/>
      <c r="F826" s="156"/>
      <c r="G826" s="37"/>
      <c r="H826" s="38"/>
      <c r="I826" s="39"/>
      <c r="J826" s="15"/>
    </row>
    <row r="827" spans="1:10" ht="16.5" customHeight="1">
      <c r="A827" s="1">
        <v>11</v>
      </c>
      <c r="B827" s="45"/>
      <c r="C827" s="22" t="s">
        <v>876</v>
      </c>
      <c r="D827" s="103"/>
      <c r="E827" s="104">
        <v>5</v>
      </c>
      <c r="F827" s="155" t="s">
        <v>540</v>
      </c>
      <c r="G827" s="24"/>
      <c r="H827" s="25"/>
      <c r="I827" s="26"/>
      <c r="J827" s="15"/>
    </row>
    <row r="828" spans="1:10" ht="16.5" customHeight="1">
      <c r="B828" s="34"/>
      <c r="C828" s="35" t="s">
        <v>953</v>
      </c>
      <c r="D828" s="107"/>
      <c r="E828" s="91"/>
      <c r="F828" s="156"/>
      <c r="G828" s="37"/>
      <c r="H828" s="38"/>
      <c r="I828" s="39"/>
      <c r="J828" s="15"/>
    </row>
    <row r="829" spans="1:10" ht="16.5" customHeight="1">
      <c r="A829" s="1">
        <v>12</v>
      </c>
      <c r="B829" s="45"/>
      <c r="C829" s="22" t="s">
        <v>876</v>
      </c>
      <c r="D829" s="103"/>
      <c r="E829" s="104">
        <v>8</v>
      </c>
      <c r="F829" s="155" t="s">
        <v>582</v>
      </c>
      <c r="G829" s="24"/>
      <c r="H829" s="25"/>
      <c r="I829" s="26"/>
      <c r="J829" s="15"/>
    </row>
    <row r="830" spans="1:10" ht="16.5" customHeight="1">
      <c r="B830" s="34"/>
      <c r="C830" s="35"/>
      <c r="D830" s="107"/>
      <c r="E830" s="91"/>
      <c r="F830" s="156"/>
      <c r="G830" s="37"/>
      <c r="H830" s="38"/>
      <c r="I830" s="39"/>
      <c r="J830" s="15"/>
    </row>
    <row r="831" spans="1:10" ht="16.5" customHeight="1">
      <c r="A831" s="1">
        <v>13</v>
      </c>
      <c r="B831" s="45"/>
      <c r="C831" s="22"/>
      <c r="D831" s="103"/>
      <c r="E831" s="104"/>
      <c r="F831" s="155"/>
      <c r="G831" s="24"/>
      <c r="H831" s="25"/>
      <c r="I831" s="26"/>
      <c r="J831" s="15"/>
    </row>
    <row r="832" spans="1:10" ht="16.5" customHeight="1">
      <c r="B832" s="34"/>
      <c r="C832" s="35"/>
      <c r="D832" s="107"/>
      <c r="E832" s="91"/>
      <c r="F832" s="156"/>
      <c r="G832" s="37"/>
      <c r="H832" s="38"/>
      <c r="I832" s="39"/>
      <c r="J832" s="15"/>
    </row>
    <row r="833" spans="1:10" ht="16.5" customHeight="1">
      <c r="A833" s="1">
        <v>14</v>
      </c>
      <c r="B833" s="45"/>
      <c r="C833" s="23"/>
      <c r="D833" s="103"/>
      <c r="E833" s="104"/>
      <c r="F833" s="155"/>
      <c r="G833" s="24"/>
      <c r="H833" s="25"/>
      <c r="I833" s="26"/>
      <c r="J833" s="15"/>
    </row>
    <row r="834" spans="1:10" ht="16.5" customHeight="1">
      <c r="B834" s="34"/>
      <c r="C834" s="35"/>
      <c r="D834" s="107"/>
      <c r="E834" s="91"/>
      <c r="F834" s="156"/>
      <c r="G834" s="37"/>
      <c r="H834" s="38"/>
      <c r="I834" s="39"/>
      <c r="J834" s="15"/>
    </row>
    <row r="835" spans="1:10" ht="16.5" customHeight="1">
      <c r="A835" s="1">
        <v>15</v>
      </c>
      <c r="B835" s="45"/>
      <c r="C835" s="22"/>
      <c r="D835" s="103"/>
      <c r="E835" s="104"/>
      <c r="F835" s="155"/>
      <c r="G835" s="24"/>
      <c r="H835" s="25"/>
      <c r="I835" s="26"/>
      <c r="J835" s="15"/>
    </row>
    <row r="836" spans="1:10" ht="16.5" customHeight="1">
      <c r="B836" s="34"/>
      <c r="C836" s="35"/>
      <c r="D836" s="107"/>
      <c r="E836" s="91"/>
      <c r="F836" s="156"/>
      <c r="G836" s="37"/>
      <c r="H836" s="38"/>
      <c r="I836" s="39"/>
      <c r="J836" s="15"/>
    </row>
    <row r="837" spans="1:10" ht="16.5" customHeight="1">
      <c r="A837" s="1">
        <v>16</v>
      </c>
      <c r="B837" s="130"/>
      <c r="C837" s="53" t="s">
        <v>402</v>
      </c>
      <c r="D837" s="119"/>
      <c r="E837" s="93"/>
      <c r="F837" s="157"/>
      <c r="G837" s="54"/>
      <c r="H837" s="55"/>
      <c r="I837" s="66"/>
      <c r="J837" s="15"/>
    </row>
    <row r="838" spans="1:10" ht="16.5" customHeight="1">
      <c r="B838" s="7"/>
      <c r="C838" s="8"/>
      <c r="D838" s="99"/>
      <c r="E838" s="87"/>
      <c r="F838" s="154"/>
      <c r="G838" s="10"/>
      <c r="H838" s="11"/>
      <c r="I838" s="12"/>
      <c r="J838" s="15"/>
    </row>
    <row r="839" spans="1:10" ht="16.5" customHeight="1">
      <c r="A839" s="1">
        <v>1</v>
      </c>
      <c r="B839" s="21"/>
      <c r="C839" s="89" t="s">
        <v>954</v>
      </c>
      <c r="D839" s="103"/>
      <c r="E839" s="104"/>
      <c r="F839" s="155"/>
      <c r="G839" s="24"/>
      <c r="H839" s="25"/>
      <c r="I839" s="26"/>
      <c r="J839" s="15"/>
    </row>
    <row r="840" spans="1:10" ht="16.5" customHeight="1">
      <c r="B840" s="34"/>
      <c r="C840" s="35"/>
      <c r="D840" s="107"/>
      <c r="E840" s="91"/>
      <c r="F840" s="156"/>
      <c r="G840" s="37"/>
      <c r="H840" s="38"/>
      <c r="I840" s="39"/>
      <c r="J840" s="15"/>
    </row>
    <row r="841" spans="1:10" ht="16.5" customHeight="1">
      <c r="A841" s="1">
        <v>2</v>
      </c>
      <c r="B841" s="45"/>
      <c r="C841" s="22"/>
      <c r="D841" s="103"/>
      <c r="E841" s="104"/>
      <c r="F841" s="155"/>
      <c r="G841" s="24"/>
      <c r="H841" s="25"/>
      <c r="I841" s="26"/>
      <c r="J841" s="15"/>
    </row>
    <row r="842" spans="1:10" ht="16.5" customHeight="1">
      <c r="B842" s="34"/>
      <c r="C842" s="35"/>
      <c r="D842" s="35"/>
      <c r="E842" s="64"/>
      <c r="F842" s="152"/>
      <c r="G842" s="37"/>
      <c r="H842" s="38"/>
      <c r="I842" s="39"/>
      <c r="J842" s="15"/>
    </row>
    <row r="843" spans="1:10" ht="16.5" customHeight="1">
      <c r="A843" s="1">
        <v>3</v>
      </c>
      <c r="B843" s="45"/>
      <c r="C843" s="89" t="s">
        <v>778</v>
      </c>
      <c r="D843" s="22" t="s">
        <v>532</v>
      </c>
      <c r="E843" s="63"/>
      <c r="F843" s="153"/>
      <c r="G843" s="24"/>
      <c r="H843" s="25"/>
      <c r="I843" s="26"/>
      <c r="J843" s="15"/>
    </row>
    <row r="844" spans="1:10" ht="16.5" customHeight="1">
      <c r="B844" s="34"/>
      <c r="C844" s="35"/>
      <c r="D844" s="35"/>
      <c r="E844" s="64"/>
      <c r="F844" s="152"/>
      <c r="G844" s="37"/>
      <c r="H844" s="38"/>
      <c r="I844" s="39"/>
      <c r="J844" s="15"/>
    </row>
    <row r="845" spans="1:10" ht="16.5" customHeight="1">
      <c r="A845" s="1">
        <v>4</v>
      </c>
      <c r="B845" s="45"/>
      <c r="C845" s="22"/>
      <c r="D845" s="22"/>
      <c r="E845" s="63"/>
      <c r="F845" s="153"/>
      <c r="G845" s="24"/>
      <c r="H845" s="25"/>
      <c r="I845" s="26"/>
      <c r="J845" s="15"/>
    </row>
    <row r="846" spans="1:10" ht="16.5" customHeight="1">
      <c r="B846" s="34"/>
      <c r="C846" s="35" t="s">
        <v>955</v>
      </c>
      <c r="D846" s="35" t="s">
        <v>956</v>
      </c>
      <c r="E846" s="91"/>
      <c r="F846" s="152"/>
      <c r="G846" s="37"/>
      <c r="H846" s="38"/>
      <c r="I846" s="39"/>
      <c r="J846" s="15"/>
    </row>
    <row r="847" spans="1:10" ht="16.5" customHeight="1">
      <c r="A847" s="1">
        <v>5</v>
      </c>
      <c r="B847" s="45"/>
      <c r="C847" s="133" t="s">
        <v>876</v>
      </c>
      <c r="D847" s="22" t="s">
        <v>957</v>
      </c>
      <c r="E847" s="104">
        <v>2</v>
      </c>
      <c r="F847" s="153" t="s">
        <v>540</v>
      </c>
      <c r="G847" s="24"/>
      <c r="H847" s="25"/>
      <c r="I847" s="26"/>
      <c r="J847" s="15"/>
    </row>
    <row r="848" spans="1:10" ht="16.5" customHeight="1">
      <c r="B848" s="34"/>
      <c r="C848" s="35" t="s">
        <v>958</v>
      </c>
      <c r="D848" s="35" t="s">
        <v>959</v>
      </c>
      <c r="E848" s="91"/>
      <c r="F848" s="152"/>
      <c r="G848" s="37"/>
      <c r="H848" s="38"/>
      <c r="I848" s="39"/>
      <c r="J848" s="15"/>
    </row>
    <row r="849" spans="1:10" ht="16.5" customHeight="1">
      <c r="A849" s="1">
        <v>6</v>
      </c>
      <c r="B849" s="45"/>
      <c r="C849" s="133" t="s">
        <v>876</v>
      </c>
      <c r="D849" s="22" t="s">
        <v>960</v>
      </c>
      <c r="E849" s="104">
        <v>1</v>
      </c>
      <c r="F849" s="153" t="s">
        <v>540</v>
      </c>
      <c r="G849" s="24"/>
      <c r="H849" s="25"/>
      <c r="I849" s="26"/>
      <c r="J849" s="15"/>
    </row>
    <row r="850" spans="1:10" ht="16.5" customHeight="1">
      <c r="B850" s="34"/>
      <c r="C850" s="35" t="s">
        <v>672</v>
      </c>
      <c r="D850" s="107"/>
      <c r="E850" s="91"/>
      <c r="F850" s="156"/>
      <c r="G850" s="37"/>
      <c r="H850" s="38"/>
      <c r="I850" s="39"/>
      <c r="J850" s="15"/>
    </row>
    <row r="851" spans="1:10" ht="16.5" customHeight="1">
      <c r="A851" s="1">
        <v>7</v>
      </c>
      <c r="B851" s="45"/>
      <c r="C851" s="133" t="s">
        <v>876</v>
      </c>
      <c r="D851" s="22" t="s">
        <v>961</v>
      </c>
      <c r="E851" s="63">
        <v>128</v>
      </c>
      <c r="F851" s="153" t="s">
        <v>104</v>
      </c>
      <c r="G851" s="24"/>
      <c r="H851" s="25"/>
      <c r="I851" s="26"/>
      <c r="J851" s="15"/>
    </row>
    <row r="852" spans="1:10" ht="16.5" customHeight="1">
      <c r="B852" s="34"/>
      <c r="C852" s="35" t="s">
        <v>672</v>
      </c>
      <c r="D852" s="107"/>
      <c r="E852" s="91"/>
      <c r="F852" s="156"/>
      <c r="G852" s="37"/>
      <c r="H852" s="38"/>
      <c r="I852" s="39"/>
      <c r="J852" s="15"/>
    </row>
    <row r="853" spans="1:10" ht="16.5" customHeight="1">
      <c r="A853" s="1">
        <v>8</v>
      </c>
      <c r="B853" s="45"/>
      <c r="C853" s="133" t="s">
        <v>876</v>
      </c>
      <c r="D853" s="22" t="s">
        <v>962</v>
      </c>
      <c r="E853" s="63">
        <v>102</v>
      </c>
      <c r="F853" s="153" t="s">
        <v>104</v>
      </c>
      <c r="G853" s="24"/>
      <c r="H853" s="25"/>
      <c r="I853" s="26"/>
      <c r="J853" s="15"/>
    </row>
    <row r="854" spans="1:10" ht="16.5" customHeight="1">
      <c r="B854" s="34"/>
      <c r="C854" s="35" t="s">
        <v>672</v>
      </c>
      <c r="D854" s="107"/>
      <c r="E854" s="91"/>
      <c r="F854" s="156"/>
      <c r="G854" s="37"/>
      <c r="H854" s="38"/>
      <c r="I854" s="39"/>
      <c r="J854" s="15"/>
    </row>
    <row r="855" spans="1:10" ht="16.5" customHeight="1">
      <c r="A855" s="1">
        <v>9</v>
      </c>
      <c r="B855" s="45"/>
      <c r="C855" s="133" t="s">
        <v>876</v>
      </c>
      <c r="D855" s="22" t="s">
        <v>963</v>
      </c>
      <c r="E855" s="63">
        <v>66</v>
      </c>
      <c r="F855" s="153" t="s">
        <v>104</v>
      </c>
      <c r="G855" s="24"/>
      <c r="H855" s="25"/>
      <c r="I855" s="26"/>
      <c r="J855" s="15"/>
    </row>
    <row r="856" spans="1:10" ht="16.5" customHeight="1">
      <c r="B856" s="34"/>
      <c r="C856" s="35" t="s">
        <v>672</v>
      </c>
      <c r="D856" s="107"/>
      <c r="E856" s="91"/>
      <c r="F856" s="156"/>
      <c r="G856" s="37"/>
      <c r="H856" s="38"/>
      <c r="I856" s="39"/>
      <c r="J856" s="15"/>
    </row>
    <row r="857" spans="1:10" ht="16.5" customHeight="1">
      <c r="A857" s="1">
        <v>10</v>
      </c>
      <c r="B857" s="45"/>
      <c r="C857" s="133" t="s">
        <v>876</v>
      </c>
      <c r="D857" s="22" t="s">
        <v>964</v>
      </c>
      <c r="E857" s="63">
        <v>36</v>
      </c>
      <c r="F857" s="153" t="s">
        <v>104</v>
      </c>
      <c r="G857" s="24"/>
      <c r="H857" s="25"/>
      <c r="I857" s="26"/>
      <c r="J857" s="15"/>
    </row>
    <row r="858" spans="1:10" ht="16.5" customHeight="1">
      <c r="B858" s="34"/>
      <c r="C858" s="35" t="s">
        <v>672</v>
      </c>
      <c r="D858" s="107"/>
      <c r="E858" s="91"/>
      <c r="F858" s="156"/>
      <c r="G858" s="37"/>
      <c r="H858" s="38"/>
      <c r="I858" s="39"/>
      <c r="J858" s="15"/>
    </row>
    <row r="859" spans="1:10" ht="16.5" customHeight="1">
      <c r="A859" s="1">
        <v>11</v>
      </c>
      <c r="B859" s="45"/>
      <c r="C859" s="133" t="s">
        <v>876</v>
      </c>
      <c r="D859" s="22" t="s">
        <v>965</v>
      </c>
      <c r="E859" s="63">
        <v>43</v>
      </c>
      <c r="F859" s="153" t="s">
        <v>104</v>
      </c>
      <c r="G859" s="24"/>
      <c r="H859" s="25"/>
      <c r="I859" s="26"/>
      <c r="J859" s="15"/>
    </row>
    <row r="860" spans="1:10" ht="16.5" customHeight="1">
      <c r="B860" s="34"/>
      <c r="C860" s="35" t="s">
        <v>672</v>
      </c>
      <c r="D860" s="107"/>
      <c r="E860" s="91"/>
      <c r="F860" s="156"/>
      <c r="G860" s="37"/>
      <c r="H860" s="38"/>
      <c r="I860" s="39"/>
      <c r="J860" s="15"/>
    </row>
    <row r="861" spans="1:10" ht="16.5" customHeight="1">
      <c r="A861" s="1">
        <v>12</v>
      </c>
      <c r="B861" s="45"/>
      <c r="C861" s="133" t="s">
        <v>876</v>
      </c>
      <c r="D861" s="22" t="s">
        <v>966</v>
      </c>
      <c r="E861" s="63">
        <v>12</v>
      </c>
      <c r="F861" s="153" t="s">
        <v>104</v>
      </c>
      <c r="G861" s="24"/>
      <c r="H861" s="25"/>
      <c r="I861" s="26"/>
      <c r="J861" s="15"/>
    </row>
    <row r="862" spans="1:10" ht="16.5" customHeight="1">
      <c r="B862" s="34"/>
      <c r="C862" s="35" t="s">
        <v>672</v>
      </c>
      <c r="D862" s="107"/>
      <c r="E862" s="91"/>
      <c r="F862" s="156"/>
      <c r="G862" s="37"/>
      <c r="H862" s="38"/>
      <c r="I862" s="39"/>
      <c r="J862" s="15"/>
    </row>
    <row r="863" spans="1:10" ht="16.5" customHeight="1">
      <c r="A863" s="1">
        <v>13</v>
      </c>
      <c r="B863" s="45"/>
      <c r="C863" s="133" t="s">
        <v>876</v>
      </c>
      <c r="D863" s="22" t="s">
        <v>967</v>
      </c>
      <c r="E863" s="63">
        <v>40</v>
      </c>
      <c r="F863" s="153" t="s">
        <v>104</v>
      </c>
      <c r="G863" s="24"/>
      <c r="H863" s="25"/>
      <c r="I863" s="26"/>
      <c r="J863" s="15"/>
    </row>
    <row r="864" spans="1:10" ht="16.5" customHeight="1">
      <c r="B864" s="34"/>
      <c r="C864" s="35" t="s">
        <v>672</v>
      </c>
      <c r="D864" s="107"/>
      <c r="E864" s="91"/>
      <c r="F864" s="156"/>
      <c r="G864" s="37"/>
      <c r="H864" s="38"/>
      <c r="I864" s="39"/>
      <c r="J864" s="15"/>
    </row>
    <row r="865" spans="1:10" ht="16.5" customHeight="1">
      <c r="A865" s="1">
        <v>14</v>
      </c>
      <c r="B865" s="45"/>
      <c r="C865" s="133" t="s">
        <v>876</v>
      </c>
      <c r="D865" s="22" t="s">
        <v>968</v>
      </c>
      <c r="E865" s="63">
        <v>20</v>
      </c>
      <c r="F865" s="153" t="s">
        <v>104</v>
      </c>
      <c r="G865" s="24"/>
      <c r="H865" s="25"/>
      <c r="I865" s="26"/>
      <c r="J865" s="15"/>
    </row>
    <row r="866" spans="1:10" ht="16.5" customHeight="1">
      <c r="B866" s="34"/>
      <c r="C866" s="35" t="s">
        <v>672</v>
      </c>
      <c r="D866" s="107"/>
      <c r="E866" s="91"/>
      <c r="F866" s="156"/>
      <c r="G866" s="37"/>
      <c r="H866" s="38"/>
      <c r="I866" s="39"/>
      <c r="J866" s="15"/>
    </row>
    <row r="867" spans="1:10" ht="16.5" customHeight="1">
      <c r="A867" s="1">
        <v>15</v>
      </c>
      <c r="B867" s="45"/>
      <c r="C867" s="133" t="s">
        <v>876</v>
      </c>
      <c r="D867" s="22" t="s">
        <v>969</v>
      </c>
      <c r="E867" s="63">
        <v>20</v>
      </c>
      <c r="F867" s="153" t="s">
        <v>104</v>
      </c>
      <c r="G867" s="24"/>
      <c r="H867" s="25"/>
      <c r="I867" s="26"/>
      <c r="J867" s="15"/>
    </row>
    <row r="868" spans="1:10" ht="16.5" customHeight="1">
      <c r="B868" s="34"/>
      <c r="C868" s="35" t="s">
        <v>672</v>
      </c>
      <c r="D868" s="107"/>
      <c r="E868" s="91"/>
      <c r="F868" s="156"/>
      <c r="G868" s="37"/>
      <c r="H868" s="38"/>
      <c r="I868" s="39"/>
      <c r="J868" s="15"/>
    </row>
    <row r="869" spans="1:10" ht="16.5" customHeight="1">
      <c r="A869" s="1">
        <v>16</v>
      </c>
      <c r="B869" s="130"/>
      <c r="C869" s="128" t="s">
        <v>876</v>
      </c>
      <c r="D869" s="119" t="s">
        <v>970</v>
      </c>
      <c r="E869" s="93">
        <v>14</v>
      </c>
      <c r="F869" s="157" t="s">
        <v>104</v>
      </c>
      <c r="G869" s="54"/>
      <c r="H869" s="55"/>
      <c r="I869" s="131"/>
      <c r="J869" s="15"/>
    </row>
    <row r="870" spans="1:10" ht="16.5" customHeight="1">
      <c r="B870" s="7"/>
      <c r="C870" s="8" t="s">
        <v>672</v>
      </c>
      <c r="D870" s="99"/>
      <c r="E870" s="87"/>
      <c r="F870" s="154"/>
      <c r="G870" s="10"/>
      <c r="H870" s="11"/>
      <c r="I870" s="12"/>
      <c r="J870" s="15"/>
    </row>
    <row r="871" spans="1:10" ht="16.5" customHeight="1">
      <c r="A871" s="1">
        <v>1</v>
      </c>
      <c r="B871" s="21"/>
      <c r="C871" s="22" t="s">
        <v>876</v>
      </c>
      <c r="D871" s="103" t="s">
        <v>971</v>
      </c>
      <c r="E871" s="104">
        <v>40</v>
      </c>
      <c r="F871" s="155" t="s">
        <v>104</v>
      </c>
      <c r="G871" s="24"/>
      <c r="H871" s="25"/>
      <c r="I871" s="26"/>
      <c r="J871" s="15"/>
    </row>
    <row r="872" spans="1:10" ht="16.5" customHeight="1">
      <c r="B872" s="34"/>
      <c r="C872" s="35" t="s">
        <v>672</v>
      </c>
      <c r="D872" s="107"/>
      <c r="E872" s="91"/>
      <c r="F872" s="156"/>
      <c r="G872" s="37"/>
      <c r="H872" s="38"/>
      <c r="I872" s="39"/>
      <c r="J872" s="15"/>
    </row>
    <row r="873" spans="1:10" ht="16.5" customHeight="1">
      <c r="A873" s="1">
        <v>2</v>
      </c>
      <c r="B873" s="45"/>
      <c r="C873" s="22" t="s">
        <v>876</v>
      </c>
      <c r="D873" s="103" t="s">
        <v>972</v>
      </c>
      <c r="E873" s="104">
        <v>22</v>
      </c>
      <c r="F873" s="155" t="s">
        <v>104</v>
      </c>
      <c r="G873" s="24"/>
      <c r="H873" s="25"/>
      <c r="I873" s="26"/>
      <c r="J873" s="15"/>
    </row>
    <row r="874" spans="1:10" ht="16.5" customHeight="1">
      <c r="B874" s="34"/>
      <c r="C874" s="35" t="s">
        <v>672</v>
      </c>
      <c r="D874" s="107"/>
      <c r="E874" s="91"/>
      <c r="F874" s="156"/>
      <c r="G874" s="37"/>
      <c r="H874" s="38"/>
      <c r="I874" s="39"/>
      <c r="J874" s="15"/>
    </row>
    <row r="875" spans="1:10" ht="16.5" customHeight="1">
      <c r="A875" s="1">
        <v>3</v>
      </c>
      <c r="B875" s="45"/>
      <c r="C875" s="22" t="s">
        <v>876</v>
      </c>
      <c r="D875" s="103" t="s">
        <v>973</v>
      </c>
      <c r="E875" s="104">
        <v>8</v>
      </c>
      <c r="F875" s="155" t="s">
        <v>104</v>
      </c>
      <c r="G875" s="24"/>
      <c r="H875" s="25"/>
      <c r="I875" s="26"/>
      <c r="J875" s="15"/>
    </row>
    <row r="876" spans="1:10" ht="16.5" customHeight="1">
      <c r="B876" s="34"/>
      <c r="C876" s="35" t="s">
        <v>672</v>
      </c>
      <c r="D876" s="107"/>
      <c r="E876" s="91"/>
      <c r="F876" s="156"/>
      <c r="G876" s="37"/>
      <c r="H876" s="38"/>
      <c r="I876" s="39"/>
      <c r="J876" s="15"/>
    </row>
    <row r="877" spans="1:10" ht="16.5" customHeight="1">
      <c r="A877" s="1">
        <v>4</v>
      </c>
      <c r="B877" s="45"/>
      <c r="C877" s="22" t="s">
        <v>876</v>
      </c>
      <c r="D877" s="103" t="s">
        <v>974</v>
      </c>
      <c r="E877" s="104">
        <v>4</v>
      </c>
      <c r="F877" s="155" t="s">
        <v>104</v>
      </c>
      <c r="G877" s="24"/>
      <c r="H877" s="25"/>
      <c r="I877" s="26"/>
      <c r="J877" s="15"/>
    </row>
    <row r="878" spans="1:10" ht="16.5" customHeight="1">
      <c r="B878" s="34"/>
      <c r="C878" s="35" t="s">
        <v>672</v>
      </c>
      <c r="D878" s="107"/>
      <c r="E878" s="91"/>
      <c r="F878" s="156"/>
      <c r="G878" s="37"/>
      <c r="H878" s="38"/>
      <c r="I878" s="39"/>
      <c r="J878" s="15"/>
    </row>
    <row r="879" spans="1:10" ht="16.5" customHeight="1">
      <c r="A879" s="1">
        <v>5</v>
      </c>
      <c r="B879" s="45"/>
      <c r="C879" s="22" t="s">
        <v>876</v>
      </c>
      <c r="D879" s="103" t="s">
        <v>975</v>
      </c>
      <c r="E879" s="104">
        <v>30</v>
      </c>
      <c r="F879" s="155" t="s">
        <v>104</v>
      </c>
      <c r="G879" s="24"/>
      <c r="H879" s="25"/>
      <c r="I879" s="26"/>
      <c r="J879" s="15"/>
    </row>
    <row r="880" spans="1:10" ht="16.5" customHeight="1">
      <c r="B880" s="34"/>
      <c r="C880" s="35" t="s">
        <v>672</v>
      </c>
      <c r="D880" s="107"/>
      <c r="E880" s="91"/>
      <c r="F880" s="156"/>
      <c r="G880" s="37"/>
      <c r="H880" s="38"/>
      <c r="I880" s="39"/>
      <c r="J880" s="15"/>
    </row>
    <row r="881" spans="1:10" ht="16.5" customHeight="1">
      <c r="A881" s="1">
        <v>6</v>
      </c>
      <c r="B881" s="45"/>
      <c r="C881" s="22" t="s">
        <v>876</v>
      </c>
      <c r="D881" s="103" t="s">
        <v>976</v>
      </c>
      <c r="E881" s="104">
        <v>4</v>
      </c>
      <c r="F881" s="155" t="s">
        <v>104</v>
      </c>
      <c r="G881" s="24"/>
      <c r="H881" s="25"/>
      <c r="I881" s="26"/>
      <c r="J881" s="15"/>
    </row>
    <row r="882" spans="1:10" ht="16.5" customHeight="1">
      <c r="B882" s="34"/>
      <c r="C882" s="35" t="s">
        <v>977</v>
      </c>
      <c r="D882" s="35"/>
      <c r="E882" s="91"/>
      <c r="F882" s="152"/>
      <c r="G882" s="37"/>
      <c r="H882" s="38"/>
      <c r="I882" s="39"/>
      <c r="J882" s="15"/>
    </row>
    <row r="883" spans="1:10" ht="16.5" customHeight="1">
      <c r="A883" s="1">
        <v>7</v>
      </c>
      <c r="B883" s="45"/>
      <c r="C883" s="22" t="s">
        <v>876</v>
      </c>
      <c r="D883" s="22" t="s">
        <v>978</v>
      </c>
      <c r="E883" s="104">
        <v>6</v>
      </c>
      <c r="F883" s="153" t="s">
        <v>104</v>
      </c>
      <c r="G883" s="24"/>
      <c r="H883" s="25"/>
      <c r="I883" s="26"/>
      <c r="J883" s="15"/>
    </row>
    <row r="884" spans="1:10" ht="16.5" customHeight="1">
      <c r="B884" s="34"/>
      <c r="C884" s="35" t="s">
        <v>977</v>
      </c>
      <c r="D884" s="35"/>
      <c r="E884" s="91"/>
      <c r="F884" s="152"/>
      <c r="G884" s="37"/>
      <c r="H884" s="38"/>
      <c r="I884" s="39"/>
      <c r="J884" s="15"/>
    </row>
    <row r="885" spans="1:10" ht="16.5" customHeight="1">
      <c r="A885" s="1">
        <v>8</v>
      </c>
      <c r="B885" s="45"/>
      <c r="C885" s="22" t="s">
        <v>876</v>
      </c>
      <c r="D885" s="22" t="s">
        <v>979</v>
      </c>
      <c r="E885" s="104">
        <v>48</v>
      </c>
      <c r="F885" s="153" t="s">
        <v>104</v>
      </c>
      <c r="G885" s="24"/>
      <c r="H885" s="25"/>
      <c r="I885" s="26"/>
      <c r="J885" s="15"/>
    </row>
    <row r="886" spans="1:10" ht="16.5" customHeight="1">
      <c r="B886" s="34"/>
      <c r="C886" s="35" t="s">
        <v>977</v>
      </c>
      <c r="D886" s="35"/>
      <c r="E886" s="91"/>
      <c r="F886" s="152"/>
      <c r="G886" s="37"/>
      <c r="H886" s="38"/>
      <c r="I886" s="39"/>
      <c r="J886" s="15"/>
    </row>
    <row r="887" spans="1:10" ht="16.5" customHeight="1">
      <c r="A887" s="1">
        <v>9</v>
      </c>
      <c r="B887" s="45"/>
      <c r="C887" s="22" t="s">
        <v>876</v>
      </c>
      <c r="D887" s="22" t="s">
        <v>980</v>
      </c>
      <c r="E887" s="104">
        <v>76</v>
      </c>
      <c r="F887" s="153" t="s">
        <v>104</v>
      </c>
      <c r="G887" s="24"/>
      <c r="H887" s="25"/>
      <c r="I887" s="26"/>
      <c r="J887" s="15"/>
    </row>
    <row r="888" spans="1:10" ht="16.5" customHeight="1">
      <c r="B888" s="34"/>
      <c r="C888" s="35" t="s">
        <v>684</v>
      </c>
      <c r="D888" s="107"/>
      <c r="E888" s="91"/>
      <c r="F888" s="156"/>
      <c r="G888" s="37"/>
      <c r="H888" s="38"/>
      <c r="I888" s="39"/>
      <c r="J888" s="15"/>
    </row>
    <row r="889" spans="1:10" ht="16.5" customHeight="1">
      <c r="A889" s="1">
        <v>10</v>
      </c>
      <c r="B889" s="45"/>
      <c r="C889" s="22" t="s">
        <v>876</v>
      </c>
      <c r="D889" s="103" t="s">
        <v>981</v>
      </c>
      <c r="E889" s="104">
        <v>4</v>
      </c>
      <c r="F889" s="155" t="s">
        <v>582</v>
      </c>
      <c r="G889" s="24"/>
      <c r="H889" s="25"/>
      <c r="I889" s="26"/>
      <c r="J889" s="15"/>
    </row>
    <row r="890" spans="1:10" ht="16.5" customHeight="1">
      <c r="B890" s="34"/>
      <c r="C890" s="35" t="s">
        <v>760</v>
      </c>
      <c r="D890" s="107"/>
      <c r="E890" s="91"/>
      <c r="F890" s="156"/>
      <c r="G890" s="37"/>
      <c r="H890" s="38"/>
      <c r="I890" s="39"/>
      <c r="J890" s="15"/>
    </row>
    <row r="891" spans="1:10" ht="16.5" customHeight="1">
      <c r="A891" s="1">
        <v>11</v>
      </c>
      <c r="B891" s="45"/>
      <c r="C891" s="22" t="s">
        <v>876</v>
      </c>
      <c r="D891" s="103" t="s">
        <v>762</v>
      </c>
      <c r="E891" s="104">
        <v>2</v>
      </c>
      <c r="F891" s="155" t="s">
        <v>582</v>
      </c>
      <c r="G891" s="24"/>
      <c r="H891" s="25"/>
      <c r="I891" s="26"/>
      <c r="J891" s="15"/>
    </row>
    <row r="892" spans="1:10" ht="16.5" customHeight="1">
      <c r="B892" s="34"/>
      <c r="C892" s="35" t="s">
        <v>689</v>
      </c>
      <c r="D892" s="107"/>
      <c r="E892" s="91"/>
      <c r="F892" s="156"/>
      <c r="G892" s="37"/>
      <c r="H892" s="38"/>
      <c r="I892" s="39"/>
      <c r="J892" s="15"/>
    </row>
    <row r="893" spans="1:10" ht="16.5" customHeight="1">
      <c r="A893" s="1">
        <v>12</v>
      </c>
      <c r="B893" s="45"/>
      <c r="C893" s="22" t="s">
        <v>876</v>
      </c>
      <c r="D893" s="103" t="s">
        <v>828</v>
      </c>
      <c r="E893" s="104">
        <v>2</v>
      </c>
      <c r="F893" s="155" t="s">
        <v>582</v>
      </c>
      <c r="G893" s="24"/>
      <c r="H893" s="25"/>
      <c r="I893" s="26"/>
      <c r="J893" s="15"/>
    </row>
    <row r="894" spans="1:10" ht="16.5" customHeight="1">
      <c r="B894" s="34"/>
      <c r="C894" s="35" t="s">
        <v>834</v>
      </c>
      <c r="D894" s="107"/>
      <c r="E894" s="91"/>
      <c r="F894" s="156"/>
      <c r="G894" s="37"/>
      <c r="H894" s="38"/>
      <c r="I894" s="39"/>
      <c r="J894" s="15"/>
    </row>
    <row r="895" spans="1:10" ht="16.5" customHeight="1">
      <c r="A895" s="1">
        <v>13</v>
      </c>
      <c r="B895" s="45"/>
      <c r="C895" s="22" t="s">
        <v>876</v>
      </c>
      <c r="D895" s="103" t="s">
        <v>982</v>
      </c>
      <c r="E895" s="104">
        <v>196</v>
      </c>
      <c r="F895" s="155" t="s">
        <v>104</v>
      </c>
      <c r="G895" s="24"/>
      <c r="H895" s="25"/>
      <c r="I895" s="26"/>
      <c r="J895" s="15"/>
    </row>
    <row r="896" spans="1:10" ht="16.5" customHeight="1">
      <c r="B896" s="34"/>
      <c r="C896" s="35" t="s">
        <v>834</v>
      </c>
      <c r="D896" s="107"/>
      <c r="E896" s="91"/>
      <c r="F896" s="156"/>
      <c r="G896" s="37"/>
      <c r="H896" s="38"/>
      <c r="I896" s="39"/>
      <c r="J896" s="15"/>
    </row>
    <row r="897" spans="1:10" ht="16.5" customHeight="1">
      <c r="A897" s="1">
        <v>14</v>
      </c>
      <c r="B897" s="45"/>
      <c r="C897" s="22" t="s">
        <v>876</v>
      </c>
      <c r="D897" s="103" t="s">
        <v>983</v>
      </c>
      <c r="E897" s="104">
        <v>96</v>
      </c>
      <c r="F897" s="155" t="s">
        <v>104</v>
      </c>
      <c r="G897" s="24"/>
      <c r="H897" s="25"/>
      <c r="I897" s="26"/>
      <c r="J897" s="15"/>
    </row>
    <row r="898" spans="1:10" ht="16.5" customHeight="1">
      <c r="B898" s="34"/>
      <c r="C898" s="35" t="s">
        <v>834</v>
      </c>
      <c r="D898" s="107"/>
      <c r="E898" s="91"/>
      <c r="F898" s="156"/>
      <c r="G898" s="37"/>
      <c r="H898" s="38"/>
      <c r="I898" s="39"/>
      <c r="J898" s="15"/>
    </row>
    <row r="899" spans="1:10" ht="16.5" customHeight="1">
      <c r="A899" s="1">
        <v>15</v>
      </c>
      <c r="B899" s="45"/>
      <c r="C899" s="22" t="s">
        <v>876</v>
      </c>
      <c r="D899" s="103" t="s">
        <v>984</v>
      </c>
      <c r="E899" s="104">
        <v>50</v>
      </c>
      <c r="F899" s="155" t="s">
        <v>104</v>
      </c>
      <c r="G899" s="24"/>
      <c r="H899" s="25"/>
      <c r="I899" s="26"/>
      <c r="J899" s="15"/>
    </row>
    <row r="900" spans="1:10" ht="16.5" customHeight="1">
      <c r="B900" s="34"/>
      <c r="C900" s="35" t="s">
        <v>834</v>
      </c>
      <c r="D900" s="107"/>
      <c r="E900" s="91"/>
      <c r="F900" s="156"/>
      <c r="G900" s="37"/>
      <c r="H900" s="38"/>
      <c r="I900" s="39"/>
      <c r="J900" s="15"/>
    </row>
    <row r="901" spans="1:10" ht="16.5" customHeight="1">
      <c r="A901" s="1">
        <v>16</v>
      </c>
      <c r="B901" s="130"/>
      <c r="C901" s="128" t="s">
        <v>876</v>
      </c>
      <c r="D901" s="119" t="s">
        <v>985</v>
      </c>
      <c r="E901" s="93">
        <v>55</v>
      </c>
      <c r="F901" s="157" t="s">
        <v>104</v>
      </c>
      <c r="G901" s="54"/>
      <c r="H901" s="55"/>
      <c r="I901" s="131"/>
      <c r="J901" s="15"/>
    </row>
    <row r="902" spans="1:10" ht="16.5" customHeight="1">
      <c r="B902" s="7"/>
      <c r="C902" s="8" t="s">
        <v>834</v>
      </c>
      <c r="D902" s="99"/>
      <c r="E902" s="87"/>
      <c r="F902" s="154"/>
      <c r="G902" s="10"/>
      <c r="H902" s="11"/>
      <c r="I902" s="12"/>
      <c r="J902" s="15"/>
    </row>
    <row r="903" spans="1:10" ht="16.5" customHeight="1">
      <c r="A903" s="1">
        <v>1</v>
      </c>
      <c r="B903" s="21"/>
      <c r="C903" s="22" t="s">
        <v>876</v>
      </c>
      <c r="D903" s="103" t="s">
        <v>986</v>
      </c>
      <c r="E903" s="104">
        <v>29</v>
      </c>
      <c r="F903" s="155" t="s">
        <v>104</v>
      </c>
      <c r="G903" s="24"/>
      <c r="H903" s="25"/>
      <c r="I903" s="26"/>
      <c r="J903" s="15"/>
    </row>
    <row r="904" spans="1:10" ht="16.5" customHeight="1">
      <c r="B904" s="34"/>
      <c r="C904" s="35" t="s">
        <v>834</v>
      </c>
      <c r="D904" s="107"/>
      <c r="E904" s="91"/>
      <c r="F904" s="156"/>
      <c r="G904" s="37"/>
      <c r="H904" s="38"/>
      <c r="I904" s="39"/>
      <c r="J904" s="15"/>
    </row>
    <row r="905" spans="1:10" ht="16.5" customHeight="1">
      <c r="A905" s="1">
        <v>2</v>
      </c>
      <c r="B905" s="45"/>
      <c r="C905" s="22" t="s">
        <v>876</v>
      </c>
      <c r="D905" s="103" t="s">
        <v>987</v>
      </c>
      <c r="E905" s="104">
        <v>54</v>
      </c>
      <c r="F905" s="155" t="s">
        <v>104</v>
      </c>
      <c r="G905" s="24"/>
      <c r="H905" s="25"/>
      <c r="I905" s="26"/>
      <c r="J905" s="15"/>
    </row>
    <row r="906" spans="1:10" ht="16.5" customHeight="1">
      <c r="B906" s="34"/>
      <c r="C906" s="35" t="s">
        <v>834</v>
      </c>
      <c r="D906" s="35"/>
      <c r="E906" s="64"/>
      <c r="F906" s="152"/>
      <c r="G906" s="37"/>
      <c r="H906" s="38"/>
      <c r="I906" s="39"/>
      <c r="J906" s="15"/>
    </row>
    <row r="907" spans="1:10" ht="16.5" customHeight="1">
      <c r="A907" s="1">
        <v>3</v>
      </c>
      <c r="B907" s="45"/>
      <c r="C907" s="22" t="s">
        <v>876</v>
      </c>
      <c r="D907" s="22" t="s">
        <v>988</v>
      </c>
      <c r="E907" s="63">
        <v>8</v>
      </c>
      <c r="F907" s="153" t="s">
        <v>104</v>
      </c>
      <c r="G907" s="24"/>
      <c r="H907" s="25"/>
      <c r="I907" s="26"/>
      <c r="J907" s="15"/>
    </row>
    <row r="908" spans="1:10" ht="16.5" customHeight="1">
      <c r="B908" s="34"/>
      <c r="C908" s="35" t="s">
        <v>834</v>
      </c>
      <c r="D908" s="35"/>
      <c r="E908" s="64"/>
      <c r="F908" s="152"/>
      <c r="G908" s="37"/>
      <c r="H908" s="38"/>
      <c r="I908" s="39"/>
      <c r="J908" s="15"/>
    </row>
    <row r="909" spans="1:10" ht="16.5" customHeight="1">
      <c r="A909" s="1">
        <v>4</v>
      </c>
      <c r="B909" s="45"/>
      <c r="C909" s="22" t="s">
        <v>876</v>
      </c>
      <c r="D909" s="22" t="s">
        <v>989</v>
      </c>
      <c r="E909" s="63">
        <v>4</v>
      </c>
      <c r="F909" s="153" t="s">
        <v>104</v>
      </c>
      <c r="G909" s="24"/>
      <c r="H909" s="25"/>
      <c r="I909" s="26"/>
      <c r="J909" s="15"/>
    </row>
    <row r="910" spans="1:10" ht="16.5" customHeight="1">
      <c r="B910" s="34"/>
      <c r="C910" s="35" t="s">
        <v>834</v>
      </c>
      <c r="D910" s="35"/>
      <c r="E910" s="91"/>
      <c r="F910" s="152"/>
      <c r="G910" s="37"/>
      <c r="H910" s="38"/>
      <c r="I910" s="39"/>
      <c r="J910" s="15"/>
    </row>
    <row r="911" spans="1:10" ht="16.5" customHeight="1">
      <c r="A911" s="1">
        <v>5</v>
      </c>
      <c r="B911" s="45"/>
      <c r="C911" s="22" t="s">
        <v>876</v>
      </c>
      <c r="D911" s="22" t="s">
        <v>990</v>
      </c>
      <c r="E911" s="104">
        <v>34</v>
      </c>
      <c r="F911" s="153" t="s">
        <v>104</v>
      </c>
      <c r="G911" s="24"/>
      <c r="H911" s="25"/>
      <c r="I911" s="26"/>
      <c r="J911" s="15"/>
    </row>
    <row r="912" spans="1:10" ht="16.5" customHeight="1">
      <c r="B912" s="34"/>
      <c r="C912" s="35"/>
      <c r="D912" s="35"/>
      <c r="E912" s="91"/>
      <c r="F912" s="152"/>
      <c r="G912" s="37"/>
      <c r="H912" s="38"/>
      <c r="I912" s="39"/>
      <c r="J912" s="15"/>
    </row>
    <row r="913" spans="1:10" ht="16.5" customHeight="1">
      <c r="A913" s="1">
        <v>6</v>
      </c>
      <c r="B913" s="45"/>
      <c r="C913" s="22"/>
      <c r="D913" s="22"/>
      <c r="E913" s="104"/>
      <c r="F913" s="153"/>
      <c r="G913" s="24"/>
      <c r="H913" s="25"/>
      <c r="I913" s="26"/>
      <c r="J913" s="15"/>
    </row>
    <row r="914" spans="1:10" ht="16.5" customHeight="1">
      <c r="B914" s="34"/>
      <c r="C914" s="35"/>
      <c r="D914" s="107"/>
      <c r="E914" s="91"/>
      <c r="F914" s="156"/>
      <c r="G914" s="37"/>
      <c r="H914" s="38"/>
      <c r="I914" s="39"/>
      <c r="J914" s="15"/>
    </row>
    <row r="915" spans="1:10" ht="16.5" customHeight="1">
      <c r="A915" s="1">
        <v>7</v>
      </c>
      <c r="B915" s="45"/>
      <c r="C915" s="22"/>
      <c r="D915" s="22"/>
      <c r="E915" s="63"/>
      <c r="F915" s="153"/>
      <c r="G915" s="24"/>
      <c r="H915" s="25"/>
      <c r="I915" s="26"/>
      <c r="J915" s="15"/>
    </row>
    <row r="916" spans="1:10" ht="16.5" customHeight="1">
      <c r="B916" s="34"/>
      <c r="C916" s="35"/>
      <c r="D916" s="107"/>
      <c r="E916" s="91"/>
      <c r="F916" s="156"/>
      <c r="G916" s="37"/>
      <c r="H916" s="38"/>
      <c r="I916" s="39"/>
      <c r="J916" s="15"/>
    </row>
    <row r="917" spans="1:10" ht="16.5" customHeight="1">
      <c r="A917" s="1">
        <v>8</v>
      </c>
      <c r="B917" s="45"/>
      <c r="C917" s="22"/>
      <c r="D917" s="22"/>
      <c r="E917" s="63"/>
      <c r="F917" s="153"/>
      <c r="G917" s="24"/>
      <c r="H917" s="25"/>
      <c r="I917" s="26"/>
      <c r="J917" s="15"/>
    </row>
    <row r="918" spans="1:10" ht="16.5" customHeight="1">
      <c r="B918" s="34"/>
      <c r="C918" s="35"/>
      <c r="D918" s="107"/>
      <c r="E918" s="91"/>
      <c r="F918" s="156"/>
      <c r="G918" s="37"/>
      <c r="H918" s="38"/>
      <c r="I918" s="39"/>
      <c r="J918" s="15"/>
    </row>
    <row r="919" spans="1:10" ht="16.5" customHeight="1">
      <c r="A919" s="1">
        <v>9</v>
      </c>
      <c r="B919" s="45"/>
      <c r="C919" s="22"/>
      <c r="D919" s="22"/>
      <c r="E919" s="104"/>
      <c r="F919" s="155"/>
      <c r="G919" s="24"/>
      <c r="H919" s="25"/>
      <c r="I919" s="26"/>
      <c r="J919" s="15"/>
    </row>
    <row r="920" spans="1:10" ht="16.5" customHeight="1">
      <c r="B920" s="34"/>
      <c r="C920" s="35"/>
      <c r="D920" s="107"/>
      <c r="E920" s="91"/>
      <c r="F920" s="156"/>
      <c r="G920" s="37"/>
      <c r="H920" s="38"/>
      <c r="I920" s="39"/>
      <c r="J920" s="15"/>
    </row>
    <row r="921" spans="1:10" ht="16.5" customHeight="1">
      <c r="A921" s="1">
        <v>10</v>
      </c>
      <c r="B921" s="45"/>
      <c r="C921" s="22"/>
      <c r="D921" s="103"/>
      <c r="E921" s="104"/>
      <c r="F921" s="155"/>
      <c r="G921" s="24"/>
      <c r="H921" s="25"/>
      <c r="I921" s="26"/>
      <c r="J921" s="15"/>
    </row>
    <row r="922" spans="1:10" ht="16.5" customHeight="1">
      <c r="B922" s="34"/>
      <c r="C922" s="35"/>
      <c r="D922" s="107"/>
      <c r="E922" s="91"/>
      <c r="F922" s="156"/>
      <c r="G922" s="37"/>
      <c r="H922" s="38"/>
      <c r="I922" s="39"/>
      <c r="J922" s="15"/>
    </row>
    <row r="923" spans="1:10" ht="16.5" customHeight="1">
      <c r="A923" s="1">
        <v>11</v>
      </c>
      <c r="B923" s="45"/>
      <c r="C923" s="22"/>
      <c r="D923" s="103"/>
      <c r="E923" s="104"/>
      <c r="F923" s="155"/>
      <c r="G923" s="24"/>
      <c r="H923" s="25"/>
      <c r="I923" s="26"/>
      <c r="J923" s="15"/>
    </row>
    <row r="924" spans="1:10" ht="16.5" customHeight="1">
      <c r="B924" s="34"/>
      <c r="C924" s="35"/>
      <c r="D924" s="107"/>
      <c r="E924" s="91"/>
      <c r="F924" s="156"/>
      <c r="G924" s="37"/>
      <c r="H924" s="38"/>
      <c r="I924" s="39"/>
      <c r="J924" s="15"/>
    </row>
    <row r="925" spans="1:10" ht="16.5" customHeight="1">
      <c r="A925" s="1">
        <v>12</v>
      </c>
      <c r="B925" s="45"/>
      <c r="C925" s="22"/>
      <c r="D925" s="103"/>
      <c r="E925" s="104"/>
      <c r="F925" s="155"/>
      <c r="G925" s="24"/>
      <c r="H925" s="25"/>
      <c r="I925" s="26"/>
      <c r="J925" s="15"/>
    </row>
    <row r="926" spans="1:10" ht="16.5" customHeight="1">
      <c r="B926" s="34"/>
      <c r="C926" s="35"/>
      <c r="D926" s="107"/>
      <c r="E926" s="91"/>
      <c r="F926" s="156"/>
      <c r="G926" s="37"/>
      <c r="H926" s="38"/>
      <c r="I926" s="39"/>
      <c r="J926" s="15"/>
    </row>
    <row r="927" spans="1:10" ht="16.5" customHeight="1">
      <c r="A927" s="1">
        <v>13</v>
      </c>
      <c r="B927" s="45"/>
      <c r="C927" s="22"/>
      <c r="D927" s="103"/>
      <c r="E927" s="104"/>
      <c r="F927" s="155"/>
      <c r="G927" s="24"/>
      <c r="H927" s="25"/>
      <c r="I927" s="26"/>
      <c r="J927" s="15"/>
    </row>
    <row r="928" spans="1:10" ht="16.5" customHeight="1">
      <c r="B928" s="34"/>
      <c r="C928" s="35"/>
      <c r="D928" s="107"/>
      <c r="E928" s="91"/>
      <c r="F928" s="156"/>
      <c r="G928" s="37"/>
      <c r="H928" s="38"/>
      <c r="I928" s="39"/>
      <c r="J928" s="15"/>
    </row>
    <row r="929" spans="1:10" ht="16.5" customHeight="1">
      <c r="A929" s="1">
        <v>14</v>
      </c>
      <c r="B929" s="45"/>
      <c r="C929" s="23"/>
      <c r="D929" s="103"/>
      <c r="E929" s="104"/>
      <c r="F929" s="155"/>
      <c r="G929" s="24"/>
      <c r="H929" s="25"/>
      <c r="I929" s="26"/>
      <c r="J929" s="15"/>
    </row>
    <row r="930" spans="1:10" ht="16.5" customHeight="1">
      <c r="B930" s="34"/>
      <c r="C930" s="35"/>
      <c r="D930" s="107"/>
      <c r="E930" s="91"/>
      <c r="F930" s="156"/>
      <c r="G930" s="37"/>
      <c r="H930" s="38"/>
      <c r="I930" s="39"/>
      <c r="J930" s="15"/>
    </row>
    <row r="931" spans="1:10" ht="16.5" customHeight="1">
      <c r="A931" s="1">
        <v>15</v>
      </c>
      <c r="B931" s="45"/>
      <c r="C931" s="22"/>
      <c r="D931" s="103"/>
      <c r="E931" s="104"/>
      <c r="F931" s="155"/>
      <c r="G931" s="24"/>
      <c r="H931" s="25"/>
      <c r="I931" s="26"/>
      <c r="J931" s="15"/>
    </row>
    <row r="932" spans="1:10" ht="16.5" customHeight="1">
      <c r="B932" s="34"/>
      <c r="C932" s="35"/>
      <c r="D932" s="107"/>
      <c r="E932" s="91"/>
      <c r="F932" s="156"/>
      <c r="G932" s="37"/>
      <c r="H932" s="38"/>
      <c r="I932" s="39"/>
      <c r="J932" s="15"/>
    </row>
    <row r="933" spans="1:10" ht="16.5" customHeight="1">
      <c r="A933" s="1">
        <v>16</v>
      </c>
      <c r="B933" s="130"/>
      <c r="C933" s="53" t="s">
        <v>402</v>
      </c>
      <c r="D933" s="119"/>
      <c r="E933" s="93"/>
      <c r="F933" s="157"/>
      <c r="G933" s="54"/>
      <c r="H933" s="55"/>
      <c r="I933" s="66"/>
      <c r="J933" s="15"/>
    </row>
    <row r="934" spans="1:10" ht="16.5" customHeight="1">
      <c r="B934" s="7"/>
      <c r="C934" s="8"/>
      <c r="D934" s="99"/>
      <c r="E934" s="87"/>
      <c r="F934" s="154"/>
      <c r="G934" s="10"/>
      <c r="H934" s="11"/>
      <c r="I934" s="12"/>
      <c r="J934" s="15"/>
    </row>
    <row r="935" spans="1:10" ht="16.5" customHeight="1">
      <c r="A935" s="1">
        <v>1</v>
      </c>
      <c r="B935" s="21"/>
      <c r="C935" s="89" t="s">
        <v>991</v>
      </c>
      <c r="D935" s="103"/>
      <c r="E935" s="104"/>
      <c r="F935" s="155"/>
      <c r="G935" s="24"/>
      <c r="H935" s="25"/>
      <c r="I935" s="26"/>
      <c r="J935" s="15"/>
    </row>
    <row r="936" spans="1:10" ht="16.5" customHeight="1">
      <c r="B936" s="34"/>
      <c r="C936" s="35"/>
      <c r="D936" s="107"/>
      <c r="E936" s="91"/>
      <c r="F936" s="156"/>
      <c r="G936" s="37"/>
      <c r="H936" s="38"/>
      <c r="I936" s="39"/>
      <c r="J936" s="15"/>
    </row>
    <row r="937" spans="1:10" ht="16.5" customHeight="1">
      <c r="A937" s="1">
        <v>2</v>
      </c>
      <c r="B937" s="45"/>
      <c r="C937" s="22"/>
      <c r="D937" s="103"/>
      <c r="E937" s="104"/>
      <c r="F937" s="155"/>
      <c r="G937" s="24"/>
      <c r="H937" s="25"/>
      <c r="I937" s="26"/>
      <c r="J937" s="15"/>
    </row>
    <row r="938" spans="1:10" ht="16.5" customHeight="1">
      <c r="B938" s="34"/>
      <c r="C938" s="35"/>
      <c r="D938" s="35"/>
      <c r="E938" s="64"/>
      <c r="F938" s="152"/>
      <c r="G938" s="37"/>
      <c r="H938" s="38"/>
      <c r="I938" s="39"/>
      <c r="J938" s="15"/>
    </row>
    <row r="939" spans="1:10" ht="16.5" customHeight="1">
      <c r="A939" s="1">
        <v>3</v>
      </c>
      <c r="B939" s="45"/>
      <c r="C939" s="89" t="s">
        <v>780</v>
      </c>
      <c r="D939" s="22" t="s">
        <v>771</v>
      </c>
      <c r="E939" s="63"/>
      <c r="F939" s="153"/>
      <c r="G939" s="24"/>
      <c r="H939" s="25"/>
      <c r="I939" s="26"/>
      <c r="J939" s="15"/>
    </row>
    <row r="940" spans="1:10" ht="16.5" customHeight="1">
      <c r="B940" s="34"/>
      <c r="C940" s="35"/>
      <c r="D940" s="35"/>
      <c r="E940" s="64"/>
      <c r="F940" s="152"/>
      <c r="G940" s="37"/>
      <c r="H940" s="38"/>
      <c r="I940" s="39"/>
      <c r="J940" s="15"/>
    </row>
    <row r="941" spans="1:10" ht="16.5" customHeight="1">
      <c r="A941" s="1">
        <v>4</v>
      </c>
      <c r="B941" s="45"/>
      <c r="C941" s="22"/>
      <c r="D941" s="22"/>
      <c r="E941" s="63"/>
      <c r="F941" s="153"/>
      <c r="G941" s="24"/>
      <c r="H941" s="25"/>
      <c r="I941" s="26"/>
      <c r="J941" s="15"/>
    </row>
    <row r="942" spans="1:10" ht="16.5" customHeight="1">
      <c r="B942" s="34"/>
      <c r="C942" s="35" t="s">
        <v>992</v>
      </c>
      <c r="D942" s="35" t="s">
        <v>993</v>
      </c>
      <c r="E942" s="91"/>
      <c r="F942" s="152"/>
      <c r="G942" s="37"/>
      <c r="H942" s="38"/>
      <c r="I942" s="39"/>
      <c r="J942" s="15"/>
    </row>
    <row r="943" spans="1:10" ht="16.5" customHeight="1">
      <c r="A943" s="1">
        <v>5</v>
      </c>
      <c r="B943" s="45"/>
      <c r="C943" s="22" t="s">
        <v>876</v>
      </c>
      <c r="D943" s="22" t="s">
        <v>994</v>
      </c>
      <c r="E943" s="104">
        <v>1</v>
      </c>
      <c r="F943" s="153" t="s">
        <v>1339</v>
      </c>
      <c r="G943" s="24"/>
      <c r="H943" s="25"/>
      <c r="I943" s="26"/>
      <c r="J943" s="15"/>
    </row>
    <row r="944" spans="1:10" ht="16.5" customHeight="1">
      <c r="B944" s="34"/>
      <c r="C944" s="35" t="s">
        <v>705</v>
      </c>
      <c r="D944" s="35"/>
      <c r="E944" s="91"/>
      <c r="F944" s="152"/>
      <c r="G944" s="37"/>
      <c r="H944" s="38"/>
      <c r="I944" s="39"/>
      <c r="J944" s="15"/>
    </row>
    <row r="945" spans="1:10" ht="16.5" customHeight="1">
      <c r="A945" s="1">
        <v>6</v>
      </c>
      <c r="B945" s="45"/>
      <c r="C945" s="22" t="s">
        <v>876</v>
      </c>
      <c r="D945" s="22" t="s">
        <v>995</v>
      </c>
      <c r="E945" s="104">
        <v>3</v>
      </c>
      <c r="F945" s="153" t="s">
        <v>104</v>
      </c>
      <c r="G945" s="24"/>
      <c r="H945" s="25"/>
      <c r="I945" s="26"/>
      <c r="J945" s="15"/>
    </row>
    <row r="946" spans="1:10" ht="16.5" customHeight="1">
      <c r="B946" s="34"/>
      <c r="C946" s="35" t="s">
        <v>705</v>
      </c>
      <c r="D946" s="107"/>
      <c r="E946" s="91"/>
      <c r="F946" s="156"/>
      <c r="G946" s="37"/>
      <c r="H946" s="38"/>
      <c r="I946" s="39"/>
      <c r="J946" s="15"/>
    </row>
    <row r="947" spans="1:10" ht="16.5" customHeight="1">
      <c r="A947" s="1">
        <v>7</v>
      </c>
      <c r="B947" s="45"/>
      <c r="C947" s="22" t="s">
        <v>876</v>
      </c>
      <c r="D947" s="22" t="s">
        <v>968</v>
      </c>
      <c r="E947" s="63">
        <v>8</v>
      </c>
      <c r="F947" s="153" t="s">
        <v>104</v>
      </c>
      <c r="G947" s="24"/>
      <c r="H947" s="25"/>
      <c r="I947" s="26"/>
      <c r="J947" s="15"/>
    </row>
    <row r="948" spans="1:10" ht="16.5" customHeight="1">
      <c r="B948" s="34"/>
      <c r="C948" s="35" t="s">
        <v>705</v>
      </c>
      <c r="D948" s="107"/>
      <c r="E948" s="91"/>
      <c r="F948" s="156"/>
      <c r="G948" s="37"/>
      <c r="H948" s="38"/>
      <c r="I948" s="39"/>
      <c r="J948" s="15"/>
    </row>
    <row r="949" spans="1:10" ht="16.5" customHeight="1">
      <c r="A949" s="1">
        <v>8</v>
      </c>
      <c r="B949" s="45"/>
      <c r="C949" s="22" t="s">
        <v>876</v>
      </c>
      <c r="D949" s="22" t="s">
        <v>980</v>
      </c>
      <c r="E949" s="63">
        <v>7</v>
      </c>
      <c r="F949" s="153" t="s">
        <v>104</v>
      </c>
      <c r="G949" s="24"/>
      <c r="H949" s="25"/>
      <c r="I949" s="26"/>
      <c r="J949" s="15"/>
    </row>
    <row r="950" spans="1:10" ht="16.5" customHeight="1">
      <c r="B950" s="34"/>
      <c r="C950" s="35" t="s">
        <v>705</v>
      </c>
      <c r="D950" s="107"/>
      <c r="E950" s="91"/>
      <c r="F950" s="156"/>
      <c r="G950" s="37"/>
      <c r="H950" s="38"/>
      <c r="I950" s="39"/>
      <c r="J950" s="15"/>
    </row>
    <row r="951" spans="1:10" ht="16.5" customHeight="1">
      <c r="A951" s="1">
        <v>9</v>
      </c>
      <c r="B951" s="45"/>
      <c r="C951" s="22" t="s">
        <v>876</v>
      </c>
      <c r="D951" s="22" t="s">
        <v>970</v>
      </c>
      <c r="E951" s="63">
        <v>74</v>
      </c>
      <c r="F951" s="153" t="s">
        <v>104</v>
      </c>
      <c r="G951" s="24"/>
      <c r="H951" s="25"/>
      <c r="I951" s="26"/>
      <c r="J951" s="15"/>
    </row>
    <row r="952" spans="1:10" ht="16.5" customHeight="1">
      <c r="B952" s="34"/>
      <c r="C952" s="35" t="s">
        <v>705</v>
      </c>
      <c r="D952" s="107"/>
      <c r="E952" s="91"/>
      <c r="F952" s="156"/>
      <c r="G952" s="37"/>
      <c r="H952" s="38"/>
      <c r="I952" s="39"/>
      <c r="J952" s="15"/>
    </row>
    <row r="953" spans="1:10" ht="16.5" customHeight="1">
      <c r="A953" s="1">
        <v>10</v>
      </c>
      <c r="B953" s="45"/>
      <c r="C953" s="22" t="s">
        <v>876</v>
      </c>
      <c r="D953" s="22" t="s">
        <v>972</v>
      </c>
      <c r="E953" s="63">
        <v>44</v>
      </c>
      <c r="F953" s="153" t="s">
        <v>104</v>
      </c>
      <c r="G953" s="24"/>
      <c r="H953" s="25"/>
      <c r="I953" s="26"/>
      <c r="J953" s="15"/>
    </row>
    <row r="954" spans="1:10" ht="16.5" customHeight="1">
      <c r="B954" s="34"/>
      <c r="C954" s="35" t="s">
        <v>705</v>
      </c>
      <c r="D954" s="107"/>
      <c r="E954" s="91"/>
      <c r="F954" s="156"/>
      <c r="G954" s="37"/>
      <c r="H954" s="38"/>
      <c r="I954" s="39"/>
      <c r="J954" s="15"/>
    </row>
    <row r="955" spans="1:10" ht="16.5" customHeight="1">
      <c r="A955" s="1">
        <v>11</v>
      </c>
      <c r="B955" s="45"/>
      <c r="C955" s="22" t="s">
        <v>876</v>
      </c>
      <c r="D955" s="22" t="s">
        <v>996</v>
      </c>
      <c r="E955" s="63">
        <v>59</v>
      </c>
      <c r="F955" s="153" t="s">
        <v>104</v>
      </c>
      <c r="G955" s="24"/>
      <c r="H955" s="25"/>
      <c r="I955" s="26"/>
      <c r="J955" s="15"/>
    </row>
    <row r="956" spans="1:10" ht="16.5" customHeight="1">
      <c r="B956" s="34"/>
      <c r="C956" s="35" t="s">
        <v>705</v>
      </c>
      <c r="D956" s="107"/>
      <c r="E956" s="91"/>
      <c r="F956" s="156"/>
      <c r="G956" s="37"/>
      <c r="H956" s="38"/>
      <c r="I956" s="39"/>
      <c r="J956" s="15"/>
    </row>
    <row r="957" spans="1:10" ht="16.5" customHeight="1">
      <c r="A957" s="1">
        <v>12</v>
      </c>
      <c r="B957" s="45"/>
      <c r="C957" s="22" t="s">
        <v>876</v>
      </c>
      <c r="D957" s="22" t="s">
        <v>997</v>
      </c>
      <c r="E957" s="63">
        <v>1</v>
      </c>
      <c r="F957" s="153" t="s">
        <v>104</v>
      </c>
      <c r="G957" s="24"/>
      <c r="H957" s="25"/>
      <c r="I957" s="26"/>
      <c r="J957" s="15"/>
    </row>
    <row r="958" spans="1:10" ht="16.5" customHeight="1">
      <c r="B958" s="34"/>
      <c r="C958" s="35" t="s">
        <v>705</v>
      </c>
      <c r="D958" s="107"/>
      <c r="E958" s="91"/>
      <c r="F958" s="156"/>
      <c r="G958" s="37"/>
      <c r="H958" s="38"/>
      <c r="I958" s="39"/>
      <c r="J958" s="15"/>
    </row>
    <row r="959" spans="1:10" ht="16.5" customHeight="1">
      <c r="A959" s="1">
        <v>13</v>
      </c>
      <c r="B959" s="45"/>
      <c r="C959" s="22" t="s">
        <v>876</v>
      </c>
      <c r="D959" s="22" t="s">
        <v>974</v>
      </c>
      <c r="E959" s="63">
        <v>91</v>
      </c>
      <c r="F959" s="153" t="s">
        <v>104</v>
      </c>
      <c r="G959" s="24"/>
      <c r="H959" s="25"/>
      <c r="I959" s="26"/>
      <c r="J959" s="15"/>
    </row>
    <row r="960" spans="1:10" ht="16.5" customHeight="1">
      <c r="B960" s="34"/>
      <c r="C960" s="35" t="s">
        <v>705</v>
      </c>
      <c r="D960" s="107"/>
      <c r="E960" s="91"/>
      <c r="F960" s="156"/>
      <c r="G960" s="37"/>
      <c r="H960" s="38"/>
      <c r="I960" s="39"/>
      <c r="J960" s="15"/>
    </row>
    <row r="961" spans="1:10" ht="16.5" customHeight="1">
      <c r="A961" s="1">
        <v>14</v>
      </c>
      <c r="B961" s="45"/>
      <c r="C961" s="22" t="s">
        <v>876</v>
      </c>
      <c r="D961" s="22" t="s">
        <v>976</v>
      </c>
      <c r="E961" s="63">
        <v>17</v>
      </c>
      <c r="F961" s="153" t="s">
        <v>104</v>
      </c>
      <c r="G961" s="24"/>
      <c r="H961" s="25"/>
      <c r="I961" s="26"/>
      <c r="J961" s="15"/>
    </row>
    <row r="962" spans="1:10" ht="16.5" customHeight="1">
      <c r="B962" s="34"/>
      <c r="C962" s="35" t="s">
        <v>998</v>
      </c>
      <c r="D962" s="107"/>
      <c r="E962" s="91"/>
      <c r="F962" s="156"/>
      <c r="G962" s="37"/>
      <c r="H962" s="38"/>
      <c r="I962" s="39"/>
      <c r="J962" s="15"/>
    </row>
    <row r="963" spans="1:10" ht="16.5" customHeight="1">
      <c r="A963" s="1">
        <v>15</v>
      </c>
      <c r="B963" s="45"/>
      <c r="C963" s="22" t="s">
        <v>876</v>
      </c>
      <c r="D963" s="103" t="s">
        <v>726</v>
      </c>
      <c r="E963" s="104">
        <v>1</v>
      </c>
      <c r="F963" s="155" t="s">
        <v>582</v>
      </c>
      <c r="G963" s="24"/>
      <c r="H963" s="25"/>
      <c r="I963" s="26"/>
      <c r="J963" s="15"/>
    </row>
    <row r="964" spans="1:10" ht="16.5" customHeight="1">
      <c r="B964" s="34"/>
      <c r="C964" s="35" t="s">
        <v>722</v>
      </c>
      <c r="D964" s="107"/>
      <c r="E964" s="91"/>
      <c r="F964" s="156"/>
      <c r="G964" s="37"/>
      <c r="H964" s="38"/>
      <c r="I964" s="39"/>
      <c r="J964" s="15"/>
    </row>
    <row r="965" spans="1:10" ht="16.5" customHeight="1">
      <c r="A965" s="1">
        <v>16</v>
      </c>
      <c r="B965" s="130"/>
      <c r="C965" s="128" t="s">
        <v>876</v>
      </c>
      <c r="D965" s="119" t="s">
        <v>999</v>
      </c>
      <c r="E965" s="93">
        <v>1</v>
      </c>
      <c r="F965" s="157" t="s">
        <v>582</v>
      </c>
      <c r="G965" s="54"/>
      <c r="H965" s="55"/>
      <c r="I965" s="131"/>
      <c r="J965" s="15"/>
    </row>
    <row r="966" spans="1:10" ht="16.5" customHeight="1">
      <c r="B966" s="7"/>
      <c r="C966" s="8" t="s">
        <v>722</v>
      </c>
      <c r="D966" s="99"/>
      <c r="E966" s="87"/>
      <c r="F966" s="154"/>
      <c r="G966" s="10"/>
      <c r="H966" s="11"/>
      <c r="I966" s="12"/>
      <c r="J966" s="15"/>
    </row>
    <row r="967" spans="1:10" ht="16.5" customHeight="1">
      <c r="A967" s="1">
        <v>1</v>
      </c>
      <c r="B967" s="21"/>
      <c r="C967" s="22" t="s">
        <v>876</v>
      </c>
      <c r="D967" s="103" t="s">
        <v>724</v>
      </c>
      <c r="E967" s="104">
        <v>4</v>
      </c>
      <c r="F967" s="155" t="s">
        <v>582</v>
      </c>
      <c r="G967" s="24"/>
      <c r="H967" s="25"/>
      <c r="I967" s="26"/>
      <c r="J967" s="15"/>
    </row>
    <row r="968" spans="1:10" ht="16.5" customHeight="1">
      <c r="B968" s="34"/>
      <c r="C968" s="35" t="s">
        <v>722</v>
      </c>
      <c r="D968" s="107"/>
      <c r="E968" s="91"/>
      <c r="F968" s="156"/>
      <c r="G968" s="37"/>
      <c r="H968" s="38"/>
      <c r="I968" s="39"/>
      <c r="J968" s="15"/>
    </row>
    <row r="969" spans="1:10" ht="16.5" customHeight="1">
      <c r="A969" s="1">
        <v>2</v>
      </c>
      <c r="B969" s="45"/>
      <c r="C969" s="22" t="s">
        <v>876</v>
      </c>
      <c r="D969" s="103" t="s">
        <v>1000</v>
      </c>
      <c r="E969" s="104">
        <v>2</v>
      </c>
      <c r="F969" s="155" t="s">
        <v>582</v>
      </c>
      <c r="G969" s="24"/>
      <c r="H969" s="25"/>
      <c r="I969" s="26"/>
      <c r="J969" s="15"/>
    </row>
    <row r="970" spans="1:10" ht="16.5" customHeight="1">
      <c r="B970" s="34"/>
      <c r="C970" s="35" t="s">
        <v>722</v>
      </c>
      <c r="D970" s="35"/>
      <c r="E970" s="64"/>
      <c r="F970" s="152"/>
      <c r="G970" s="37"/>
      <c r="H970" s="38"/>
      <c r="I970" s="39"/>
      <c r="J970" s="15"/>
    </row>
    <row r="971" spans="1:10" ht="16.5" customHeight="1">
      <c r="A971" s="1">
        <v>3</v>
      </c>
      <c r="B971" s="45"/>
      <c r="C971" s="22" t="s">
        <v>876</v>
      </c>
      <c r="D971" s="22" t="s">
        <v>1001</v>
      </c>
      <c r="E971" s="63">
        <v>2</v>
      </c>
      <c r="F971" s="153" t="s">
        <v>582</v>
      </c>
      <c r="G971" s="24"/>
      <c r="H971" s="25"/>
      <c r="I971" s="26"/>
      <c r="J971" s="15"/>
    </row>
    <row r="972" spans="1:10" ht="16.5" customHeight="1">
      <c r="B972" s="34"/>
      <c r="C972" s="35" t="s">
        <v>722</v>
      </c>
      <c r="D972" s="35"/>
      <c r="E972" s="64"/>
      <c r="F972" s="152"/>
      <c r="G972" s="37"/>
      <c r="H972" s="38"/>
      <c r="I972" s="39"/>
      <c r="J972" s="15"/>
    </row>
    <row r="973" spans="1:10" ht="16.5" customHeight="1">
      <c r="A973" s="1">
        <v>4</v>
      </c>
      <c r="B973" s="45"/>
      <c r="C973" s="22" t="s">
        <v>876</v>
      </c>
      <c r="D973" s="22" t="s">
        <v>1002</v>
      </c>
      <c r="E973" s="63">
        <v>2</v>
      </c>
      <c r="F973" s="153" t="s">
        <v>582</v>
      </c>
      <c r="G973" s="24"/>
      <c r="H973" s="25"/>
      <c r="I973" s="26"/>
      <c r="J973" s="15"/>
    </row>
    <row r="974" spans="1:10" ht="16.5" customHeight="1">
      <c r="B974" s="34"/>
      <c r="C974" s="35" t="s">
        <v>1003</v>
      </c>
      <c r="D974" s="35"/>
      <c r="E974" s="91"/>
      <c r="F974" s="152"/>
      <c r="G974" s="37"/>
      <c r="H974" s="38"/>
      <c r="I974" s="39"/>
      <c r="J974" s="15"/>
    </row>
    <row r="975" spans="1:10" ht="16.5" customHeight="1">
      <c r="A975" s="1">
        <v>5</v>
      </c>
      <c r="B975" s="45"/>
      <c r="C975" s="22" t="s">
        <v>876</v>
      </c>
      <c r="D975" s="22" t="s">
        <v>1004</v>
      </c>
      <c r="E975" s="104">
        <v>41</v>
      </c>
      <c r="F975" s="153" t="s">
        <v>104</v>
      </c>
      <c r="G975" s="24"/>
      <c r="H975" s="25"/>
      <c r="I975" s="26"/>
      <c r="J975" s="15"/>
    </row>
    <row r="976" spans="1:10" ht="16.5" customHeight="1">
      <c r="B976" s="34"/>
      <c r="C976" s="35" t="s">
        <v>1003</v>
      </c>
      <c r="D976" s="35"/>
      <c r="E976" s="91"/>
      <c r="F976" s="152"/>
      <c r="G976" s="37"/>
      <c r="H976" s="38"/>
      <c r="I976" s="39"/>
      <c r="J976" s="15"/>
    </row>
    <row r="977" spans="1:10" ht="16.5" customHeight="1">
      <c r="A977" s="1">
        <v>6</v>
      </c>
      <c r="B977" s="45"/>
      <c r="C977" s="22" t="s">
        <v>876</v>
      </c>
      <c r="D977" s="22" t="s">
        <v>1005</v>
      </c>
      <c r="E977" s="104">
        <v>20</v>
      </c>
      <c r="F977" s="153" t="s">
        <v>104</v>
      </c>
      <c r="G977" s="24"/>
      <c r="H977" s="25"/>
      <c r="I977" s="26"/>
      <c r="J977" s="15"/>
    </row>
    <row r="978" spans="1:10" ht="16.5" customHeight="1">
      <c r="B978" s="34"/>
      <c r="C978" s="35" t="s">
        <v>1003</v>
      </c>
      <c r="D978" s="35"/>
      <c r="E978" s="91"/>
      <c r="F978" s="152"/>
      <c r="G978" s="37"/>
      <c r="H978" s="38"/>
      <c r="I978" s="39"/>
      <c r="J978" s="15"/>
    </row>
    <row r="979" spans="1:10" ht="16.5" customHeight="1">
      <c r="A979" s="1">
        <v>7</v>
      </c>
      <c r="B979" s="45"/>
      <c r="C979" s="22" t="s">
        <v>876</v>
      </c>
      <c r="D979" s="22" t="s">
        <v>1006</v>
      </c>
      <c r="E979" s="104">
        <v>38</v>
      </c>
      <c r="F979" s="153" t="s">
        <v>104</v>
      </c>
      <c r="G979" s="24"/>
      <c r="H979" s="25"/>
      <c r="I979" s="26"/>
      <c r="J979" s="15"/>
    </row>
    <row r="980" spans="1:10" ht="16.5" customHeight="1">
      <c r="B980" s="34"/>
      <c r="C980" s="35" t="s">
        <v>1003</v>
      </c>
      <c r="D980" s="35"/>
      <c r="E980" s="91"/>
      <c r="F980" s="152"/>
      <c r="G980" s="37"/>
      <c r="H980" s="38"/>
      <c r="I980" s="39"/>
      <c r="J980" s="15"/>
    </row>
    <row r="981" spans="1:10" ht="16.5" customHeight="1">
      <c r="A981" s="1">
        <v>8</v>
      </c>
      <c r="B981" s="45"/>
      <c r="C981" s="22" t="s">
        <v>876</v>
      </c>
      <c r="D981" s="22" t="s">
        <v>1007</v>
      </c>
      <c r="E981" s="104">
        <v>50</v>
      </c>
      <c r="F981" s="153" t="s">
        <v>104</v>
      </c>
      <c r="G981" s="24"/>
      <c r="H981" s="25"/>
      <c r="I981" s="26"/>
      <c r="J981" s="15"/>
    </row>
    <row r="982" spans="1:10" ht="16.5" customHeight="1">
      <c r="B982" s="34"/>
      <c r="C982" s="35" t="s">
        <v>1003</v>
      </c>
      <c r="D982" s="35"/>
      <c r="E982" s="91"/>
      <c r="F982" s="152"/>
      <c r="G982" s="37"/>
      <c r="H982" s="38"/>
      <c r="I982" s="39"/>
      <c r="J982" s="15"/>
    </row>
    <row r="983" spans="1:10" ht="16.5" customHeight="1">
      <c r="A983" s="1">
        <v>9</v>
      </c>
      <c r="B983" s="45"/>
      <c r="C983" s="22" t="s">
        <v>876</v>
      </c>
      <c r="D983" s="22" t="s">
        <v>1008</v>
      </c>
      <c r="E983" s="104">
        <v>6</v>
      </c>
      <c r="F983" s="153" t="s">
        <v>104</v>
      </c>
      <c r="G983" s="24"/>
      <c r="H983" s="25"/>
      <c r="I983" s="26"/>
      <c r="J983" s="15"/>
    </row>
    <row r="984" spans="1:10" ht="16.5" customHeight="1">
      <c r="B984" s="34"/>
      <c r="C984" s="35"/>
      <c r="D984" s="107"/>
      <c r="E984" s="91"/>
      <c r="F984" s="156"/>
      <c r="G984" s="37"/>
      <c r="H984" s="38"/>
      <c r="I984" s="39"/>
      <c r="J984" s="15"/>
    </row>
    <row r="985" spans="1:10" ht="16.5" customHeight="1">
      <c r="A985" s="1">
        <v>10</v>
      </c>
      <c r="B985" s="45"/>
      <c r="C985" s="22"/>
      <c r="D985" s="103"/>
      <c r="E985" s="104"/>
      <c r="F985" s="155"/>
      <c r="G985" s="24"/>
      <c r="H985" s="25"/>
      <c r="I985" s="26"/>
      <c r="J985" s="15"/>
    </row>
    <row r="986" spans="1:10" ht="16.5" customHeight="1">
      <c r="B986" s="34"/>
      <c r="C986" s="35"/>
      <c r="D986" s="107"/>
      <c r="E986" s="91"/>
      <c r="F986" s="156"/>
      <c r="G986" s="37"/>
      <c r="H986" s="38"/>
      <c r="I986" s="39"/>
      <c r="J986" s="15"/>
    </row>
    <row r="987" spans="1:10" ht="16.5" customHeight="1">
      <c r="A987" s="1">
        <v>11</v>
      </c>
      <c r="B987" s="45"/>
      <c r="C987" s="22"/>
      <c r="D987" s="103"/>
      <c r="E987" s="104"/>
      <c r="F987" s="155"/>
      <c r="G987" s="24"/>
      <c r="H987" s="25"/>
      <c r="I987" s="26"/>
      <c r="J987" s="15"/>
    </row>
    <row r="988" spans="1:10" ht="16.5" customHeight="1">
      <c r="B988" s="34"/>
      <c r="C988" s="35"/>
      <c r="D988" s="107"/>
      <c r="E988" s="91"/>
      <c r="F988" s="156"/>
      <c r="G988" s="37"/>
      <c r="H988" s="38"/>
      <c r="I988" s="39"/>
      <c r="J988" s="15"/>
    </row>
    <row r="989" spans="1:10" ht="16.5" customHeight="1">
      <c r="A989" s="1">
        <v>12</v>
      </c>
      <c r="B989" s="45"/>
      <c r="C989" s="22"/>
      <c r="D989" s="103"/>
      <c r="E989" s="104"/>
      <c r="F989" s="155"/>
      <c r="G989" s="24"/>
      <c r="H989" s="25"/>
      <c r="I989" s="26"/>
      <c r="J989" s="15"/>
    </row>
    <row r="990" spans="1:10" ht="16.5" customHeight="1">
      <c r="B990" s="34"/>
      <c r="C990" s="35"/>
      <c r="D990" s="107"/>
      <c r="E990" s="91"/>
      <c r="F990" s="156"/>
      <c r="G990" s="37"/>
      <c r="H990" s="38"/>
      <c r="I990" s="39"/>
      <c r="J990" s="15"/>
    </row>
    <row r="991" spans="1:10" ht="16.5" customHeight="1">
      <c r="A991" s="1">
        <v>13</v>
      </c>
      <c r="B991" s="45"/>
      <c r="C991" s="22"/>
      <c r="D991" s="103"/>
      <c r="E991" s="104"/>
      <c r="F991" s="155"/>
      <c r="G991" s="24"/>
      <c r="H991" s="25"/>
      <c r="I991" s="26"/>
      <c r="J991" s="15"/>
    </row>
    <row r="992" spans="1:10" ht="16.5" customHeight="1">
      <c r="B992" s="34"/>
      <c r="C992" s="35"/>
      <c r="D992" s="107"/>
      <c r="E992" s="91"/>
      <c r="F992" s="156"/>
      <c r="G992" s="37"/>
      <c r="H992" s="38"/>
      <c r="I992" s="39"/>
      <c r="J992" s="15"/>
    </row>
    <row r="993" spans="1:10" ht="16.5" customHeight="1">
      <c r="A993" s="1">
        <v>14</v>
      </c>
      <c r="B993" s="45"/>
      <c r="C993" s="23"/>
      <c r="D993" s="103"/>
      <c r="E993" s="104"/>
      <c r="F993" s="155"/>
      <c r="G993" s="24"/>
      <c r="H993" s="25"/>
      <c r="I993" s="26"/>
      <c r="J993" s="15"/>
    </row>
    <row r="994" spans="1:10" ht="16.5" customHeight="1">
      <c r="B994" s="34"/>
      <c r="C994" s="35"/>
      <c r="D994" s="107"/>
      <c r="E994" s="91"/>
      <c r="F994" s="156"/>
      <c r="G994" s="37"/>
      <c r="H994" s="38"/>
      <c r="I994" s="39"/>
      <c r="J994" s="15"/>
    </row>
    <row r="995" spans="1:10" ht="16.5" customHeight="1">
      <c r="A995" s="1">
        <v>15</v>
      </c>
      <c r="B995" s="45"/>
      <c r="C995" s="22"/>
      <c r="D995" s="103"/>
      <c r="E995" s="104"/>
      <c r="F995" s="155"/>
      <c r="G995" s="24"/>
      <c r="H995" s="25"/>
      <c r="I995" s="26"/>
      <c r="J995" s="15"/>
    </row>
    <row r="996" spans="1:10" ht="16.5" customHeight="1">
      <c r="B996" s="34"/>
      <c r="C996" s="35"/>
      <c r="D996" s="107"/>
      <c r="E996" s="91"/>
      <c r="F996" s="156"/>
      <c r="G996" s="37"/>
      <c r="H996" s="38"/>
      <c r="I996" s="39"/>
      <c r="J996" s="15"/>
    </row>
    <row r="997" spans="1:10" ht="16.5" customHeight="1">
      <c r="A997" s="1">
        <v>16</v>
      </c>
      <c r="B997" s="130"/>
      <c r="C997" s="53" t="s">
        <v>402</v>
      </c>
      <c r="D997" s="119"/>
      <c r="E997" s="93"/>
      <c r="F997" s="157"/>
      <c r="G997" s="54"/>
      <c r="H997" s="55"/>
      <c r="I997" s="66"/>
      <c r="J997" s="15"/>
    </row>
    <row r="998" spans="1:10" ht="16.5" customHeight="1">
      <c r="B998" s="7"/>
      <c r="C998" s="8"/>
      <c r="D998" s="99"/>
      <c r="E998" s="87"/>
      <c r="F998" s="154"/>
      <c r="G998" s="10"/>
      <c r="H998" s="11"/>
      <c r="I998" s="12"/>
      <c r="J998" s="15"/>
    </row>
    <row r="999" spans="1:10" ht="16.5" customHeight="1">
      <c r="A999" s="1">
        <v>1</v>
      </c>
      <c r="B999" s="21"/>
      <c r="C999" s="89" t="s">
        <v>1009</v>
      </c>
      <c r="D999" s="103"/>
      <c r="E999" s="104"/>
      <c r="F999" s="155"/>
      <c r="G999" s="24"/>
      <c r="H999" s="25"/>
      <c r="I999" s="26"/>
      <c r="J999" s="15"/>
    </row>
    <row r="1000" spans="1:10" ht="16.5" customHeight="1">
      <c r="B1000" s="34"/>
      <c r="C1000" s="35"/>
      <c r="D1000" s="107"/>
      <c r="E1000" s="91"/>
      <c r="F1000" s="156"/>
      <c r="G1000" s="37"/>
      <c r="H1000" s="38"/>
      <c r="I1000" s="39"/>
      <c r="J1000" s="15"/>
    </row>
    <row r="1001" spans="1:10" ht="16.5" customHeight="1">
      <c r="A1001" s="1">
        <v>2</v>
      </c>
      <c r="B1001" s="45"/>
      <c r="C1001" s="22"/>
      <c r="D1001" s="103"/>
      <c r="E1001" s="104"/>
      <c r="F1001" s="155"/>
      <c r="G1001" s="24"/>
      <c r="H1001" s="25"/>
      <c r="I1001" s="26"/>
      <c r="J1001" s="15"/>
    </row>
    <row r="1002" spans="1:10" ht="16.5" customHeight="1">
      <c r="B1002" s="34"/>
      <c r="C1002" s="35"/>
      <c r="D1002" s="35"/>
      <c r="E1002" s="64"/>
      <c r="F1002" s="152"/>
      <c r="G1002" s="37"/>
      <c r="H1002" s="38"/>
      <c r="I1002" s="39"/>
      <c r="J1002" s="15"/>
    </row>
    <row r="1003" spans="1:10" ht="16.5" customHeight="1">
      <c r="A1003" s="1">
        <v>3</v>
      </c>
      <c r="B1003" s="45"/>
      <c r="C1003" s="89" t="s">
        <v>782</v>
      </c>
      <c r="D1003" s="22" t="s">
        <v>771</v>
      </c>
      <c r="E1003" s="63"/>
      <c r="F1003" s="153"/>
      <c r="G1003" s="24"/>
      <c r="H1003" s="25"/>
      <c r="I1003" s="26"/>
      <c r="J1003" s="15"/>
    </row>
    <row r="1004" spans="1:10" ht="16.5" customHeight="1">
      <c r="B1004" s="34"/>
      <c r="C1004" s="35"/>
      <c r="D1004" s="35"/>
      <c r="E1004" s="64"/>
      <c r="F1004" s="152"/>
      <c r="G1004" s="37"/>
      <c r="H1004" s="38"/>
      <c r="I1004" s="39"/>
      <c r="J1004" s="15"/>
    </row>
    <row r="1005" spans="1:10" ht="16.5" customHeight="1">
      <c r="A1005" s="1">
        <v>4</v>
      </c>
      <c r="B1005" s="45"/>
      <c r="C1005" s="22"/>
      <c r="D1005" s="22"/>
      <c r="E1005" s="63"/>
      <c r="F1005" s="153"/>
      <c r="G1005" s="24"/>
      <c r="H1005" s="25"/>
      <c r="I1005" s="26"/>
      <c r="J1005" s="15"/>
    </row>
    <row r="1006" spans="1:10" ht="16.5" customHeight="1">
      <c r="B1006" s="34"/>
      <c r="C1006" s="35" t="s">
        <v>672</v>
      </c>
      <c r="D1006" s="35"/>
      <c r="E1006" s="91"/>
      <c r="F1006" s="152"/>
      <c r="G1006" s="37"/>
      <c r="H1006" s="38"/>
      <c r="I1006" s="39"/>
      <c r="J1006" s="15"/>
    </row>
    <row r="1007" spans="1:10" ht="16.5" customHeight="1">
      <c r="A1007" s="1">
        <v>5</v>
      </c>
      <c r="B1007" s="45"/>
      <c r="C1007" s="133" t="s">
        <v>876</v>
      </c>
      <c r="D1007" s="22" t="s">
        <v>978</v>
      </c>
      <c r="E1007" s="104">
        <v>5</v>
      </c>
      <c r="F1007" s="153" t="s">
        <v>104</v>
      </c>
      <c r="G1007" s="24"/>
      <c r="H1007" s="25"/>
      <c r="I1007" s="26"/>
      <c r="J1007" s="15"/>
    </row>
    <row r="1008" spans="1:10" ht="16.5" customHeight="1">
      <c r="B1008" s="34"/>
      <c r="C1008" s="35" t="s">
        <v>865</v>
      </c>
      <c r="D1008" s="35"/>
      <c r="E1008" s="91"/>
      <c r="F1008" s="152"/>
      <c r="G1008" s="37"/>
      <c r="H1008" s="38"/>
      <c r="I1008" s="39"/>
      <c r="J1008" s="15"/>
    </row>
    <row r="1009" spans="1:10" ht="16.5" customHeight="1">
      <c r="A1009" s="1">
        <v>6</v>
      </c>
      <c r="B1009" s="45"/>
      <c r="C1009" s="133" t="s">
        <v>876</v>
      </c>
      <c r="D1009" s="22" t="s">
        <v>1010</v>
      </c>
      <c r="E1009" s="104">
        <v>5</v>
      </c>
      <c r="F1009" s="153" t="s">
        <v>104</v>
      </c>
      <c r="G1009" s="24"/>
      <c r="H1009" s="25"/>
      <c r="I1009" s="26"/>
      <c r="J1009" s="15"/>
    </row>
    <row r="1010" spans="1:10" ht="16.5" customHeight="1">
      <c r="B1010" s="34"/>
      <c r="C1010" s="35"/>
      <c r="D1010" s="107"/>
      <c r="E1010" s="91"/>
      <c r="F1010" s="156"/>
      <c r="G1010" s="37"/>
      <c r="H1010" s="38"/>
      <c r="I1010" s="39"/>
      <c r="J1010" s="15"/>
    </row>
    <row r="1011" spans="1:10" ht="16.5" customHeight="1">
      <c r="A1011" s="1">
        <v>7</v>
      </c>
      <c r="B1011" s="45"/>
      <c r="C1011" s="133"/>
      <c r="D1011" s="22"/>
      <c r="E1011" s="63"/>
      <c r="F1011" s="153"/>
      <c r="G1011" s="24"/>
      <c r="H1011" s="25"/>
      <c r="I1011" s="26"/>
      <c r="J1011" s="15"/>
    </row>
    <row r="1012" spans="1:10" ht="16.5" customHeight="1">
      <c r="B1012" s="34"/>
      <c r="C1012" s="35"/>
      <c r="D1012" s="35"/>
      <c r="E1012" s="91"/>
      <c r="F1012" s="152"/>
      <c r="G1012" s="37"/>
      <c r="H1012" s="38"/>
      <c r="I1012" s="39"/>
      <c r="J1012" s="15"/>
    </row>
    <row r="1013" spans="1:10" ht="16.5" customHeight="1">
      <c r="A1013" s="1">
        <v>8</v>
      </c>
      <c r="B1013" s="45"/>
      <c r="C1013" s="133"/>
      <c r="D1013" s="22"/>
      <c r="E1013" s="104"/>
      <c r="F1013" s="153"/>
      <c r="G1013" s="24"/>
      <c r="H1013" s="25"/>
      <c r="I1013" s="26"/>
      <c r="J1013" s="15"/>
    </row>
    <row r="1014" spans="1:10" ht="16.5" customHeight="1">
      <c r="B1014" s="34"/>
      <c r="C1014" s="35"/>
      <c r="D1014" s="35"/>
      <c r="E1014" s="91"/>
      <c r="F1014" s="152"/>
      <c r="G1014" s="37"/>
      <c r="H1014" s="38"/>
      <c r="I1014" s="39"/>
      <c r="J1014" s="15"/>
    </row>
    <row r="1015" spans="1:10" ht="16.5" customHeight="1">
      <c r="A1015" s="1">
        <v>9</v>
      </c>
      <c r="B1015" s="45"/>
      <c r="C1015" s="133"/>
      <c r="D1015" s="22"/>
      <c r="E1015" s="104"/>
      <c r="F1015" s="153"/>
      <c r="G1015" s="24"/>
      <c r="H1015" s="25"/>
      <c r="I1015" s="26"/>
      <c r="J1015" s="15"/>
    </row>
    <row r="1016" spans="1:10" ht="16.5" customHeight="1">
      <c r="B1016" s="34"/>
      <c r="C1016" s="35"/>
      <c r="D1016" s="35"/>
      <c r="E1016" s="91"/>
      <c r="F1016" s="152"/>
      <c r="G1016" s="37"/>
      <c r="H1016" s="38"/>
      <c r="I1016" s="39"/>
      <c r="J1016" s="15"/>
    </row>
    <row r="1017" spans="1:10" ht="16.5" customHeight="1">
      <c r="A1017" s="1">
        <v>10</v>
      </c>
      <c r="B1017" s="45"/>
      <c r="C1017" s="133"/>
      <c r="D1017" s="22"/>
      <c r="E1017" s="104"/>
      <c r="F1017" s="153"/>
      <c r="G1017" s="24"/>
      <c r="H1017" s="25"/>
      <c r="I1017" s="26"/>
      <c r="J1017" s="15"/>
    </row>
    <row r="1018" spans="1:10" ht="16.5" customHeight="1">
      <c r="B1018" s="34"/>
      <c r="C1018" s="35"/>
      <c r="D1018" s="35"/>
      <c r="E1018" s="91"/>
      <c r="F1018" s="152"/>
      <c r="G1018" s="37"/>
      <c r="H1018" s="38"/>
      <c r="I1018" s="39"/>
      <c r="J1018" s="15"/>
    </row>
    <row r="1019" spans="1:10" ht="16.5" customHeight="1">
      <c r="A1019" s="1">
        <v>11</v>
      </c>
      <c r="B1019" s="45"/>
      <c r="C1019" s="133"/>
      <c r="D1019" s="22"/>
      <c r="E1019" s="104"/>
      <c r="F1019" s="153"/>
      <c r="G1019" s="24"/>
      <c r="H1019" s="25"/>
      <c r="I1019" s="26"/>
      <c r="J1019" s="15"/>
    </row>
    <row r="1020" spans="1:10" ht="16.5" customHeight="1">
      <c r="B1020" s="34"/>
      <c r="C1020" s="35"/>
      <c r="D1020" s="35"/>
      <c r="E1020" s="91"/>
      <c r="F1020" s="152"/>
      <c r="G1020" s="37"/>
      <c r="H1020" s="38"/>
      <c r="I1020" s="39"/>
      <c r="J1020" s="15"/>
    </row>
    <row r="1021" spans="1:10" ht="16.5" customHeight="1">
      <c r="A1021" s="1">
        <v>12</v>
      </c>
      <c r="B1021" s="45"/>
      <c r="C1021" s="133"/>
      <c r="D1021" s="22"/>
      <c r="E1021" s="104"/>
      <c r="F1021" s="153"/>
      <c r="G1021" s="24"/>
      <c r="H1021" s="25"/>
      <c r="I1021" s="26"/>
      <c r="J1021" s="15"/>
    </row>
    <row r="1022" spans="1:10" ht="16.5" customHeight="1">
      <c r="B1022" s="34"/>
      <c r="C1022" s="35"/>
      <c r="D1022" s="107"/>
      <c r="E1022" s="91"/>
      <c r="F1022" s="156"/>
      <c r="G1022" s="37"/>
      <c r="H1022" s="38"/>
      <c r="I1022" s="39"/>
      <c r="J1022" s="15"/>
    </row>
    <row r="1023" spans="1:10" ht="16.5" customHeight="1">
      <c r="A1023" s="1">
        <v>13</v>
      </c>
      <c r="B1023" s="45"/>
      <c r="C1023" s="133"/>
      <c r="D1023" s="22"/>
      <c r="E1023" s="63"/>
      <c r="F1023" s="153"/>
      <c r="G1023" s="24"/>
      <c r="H1023" s="25"/>
      <c r="I1023" s="26"/>
      <c r="J1023" s="15"/>
    </row>
    <row r="1024" spans="1:10" ht="16.5" customHeight="1">
      <c r="B1024" s="34"/>
      <c r="C1024" s="35"/>
      <c r="D1024" s="107"/>
      <c r="E1024" s="91"/>
      <c r="F1024" s="156"/>
      <c r="G1024" s="37"/>
      <c r="H1024" s="38"/>
      <c r="I1024" s="39"/>
      <c r="J1024" s="15"/>
    </row>
    <row r="1025" spans="1:10" ht="16.5" customHeight="1">
      <c r="A1025" s="1">
        <v>14</v>
      </c>
      <c r="B1025" s="45"/>
      <c r="C1025" s="23"/>
      <c r="D1025" s="103"/>
      <c r="E1025" s="104"/>
      <c r="F1025" s="155"/>
      <c r="G1025" s="24"/>
      <c r="H1025" s="25"/>
      <c r="I1025" s="26"/>
      <c r="J1025" s="15"/>
    </row>
    <row r="1026" spans="1:10" ht="16.5" customHeight="1">
      <c r="B1026" s="34"/>
      <c r="C1026" s="35"/>
      <c r="D1026" s="107"/>
      <c r="E1026" s="91"/>
      <c r="F1026" s="156"/>
      <c r="G1026" s="37"/>
      <c r="H1026" s="38"/>
      <c r="I1026" s="39"/>
      <c r="J1026" s="15"/>
    </row>
    <row r="1027" spans="1:10" ht="16.5" customHeight="1">
      <c r="A1027" s="1">
        <v>15</v>
      </c>
      <c r="B1027" s="45"/>
      <c r="C1027" s="22"/>
      <c r="D1027" s="103"/>
      <c r="E1027" s="104"/>
      <c r="F1027" s="155"/>
      <c r="G1027" s="24"/>
      <c r="H1027" s="25"/>
      <c r="I1027" s="26"/>
      <c r="J1027" s="15"/>
    </row>
    <row r="1028" spans="1:10" ht="16.5" customHeight="1">
      <c r="B1028" s="34"/>
      <c r="C1028" s="35"/>
      <c r="D1028" s="107"/>
      <c r="E1028" s="91"/>
      <c r="F1028" s="156"/>
      <c r="G1028" s="37"/>
      <c r="H1028" s="38"/>
      <c r="I1028" s="39"/>
      <c r="J1028" s="15"/>
    </row>
    <row r="1029" spans="1:10" ht="16.5" customHeight="1">
      <c r="A1029" s="1">
        <v>16</v>
      </c>
      <c r="B1029" s="130"/>
      <c r="C1029" s="53" t="s">
        <v>402</v>
      </c>
      <c r="D1029" s="119"/>
      <c r="E1029" s="93"/>
      <c r="F1029" s="157"/>
      <c r="G1029" s="54"/>
      <c r="H1029" s="55"/>
      <c r="I1029" s="66"/>
      <c r="J1029" s="15"/>
    </row>
    <row r="1030" spans="1:10" ht="16.5" customHeight="1">
      <c r="B1030" s="7"/>
      <c r="C1030" s="8"/>
      <c r="D1030" s="99"/>
      <c r="E1030" s="87"/>
      <c r="F1030" s="154"/>
      <c r="G1030" s="10"/>
      <c r="H1030" s="11"/>
      <c r="I1030" s="12"/>
      <c r="J1030" s="15"/>
    </row>
    <row r="1031" spans="1:10" ht="16.5" customHeight="1">
      <c r="A1031" s="1">
        <v>1</v>
      </c>
      <c r="B1031" s="21"/>
      <c r="C1031" s="89" t="s">
        <v>1011</v>
      </c>
      <c r="D1031" s="103"/>
      <c r="E1031" s="104"/>
      <c r="F1031" s="155"/>
      <c r="G1031" s="24"/>
      <c r="H1031" s="25"/>
      <c r="I1031" s="26"/>
      <c r="J1031" s="15"/>
    </row>
    <row r="1032" spans="1:10" ht="16.5" customHeight="1">
      <c r="B1032" s="34"/>
      <c r="C1032" s="35"/>
      <c r="D1032" s="107"/>
      <c r="E1032" s="91"/>
      <c r="F1032" s="156"/>
      <c r="G1032" s="37"/>
      <c r="H1032" s="38"/>
      <c r="I1032" s="39"/>
      <c r="J1032" s="15"/>
    </row>
    <row r="1033" spans="1:10" ht="16.5" customHeight="1">
      <c r="A1033" s="1">
        <v>2</v>
      </c>
      <c r="B1033" s="45"/>
      <c r="C1033" s="22"/>
      <c r="D1033" s="103"/>
      <c r="E1033" s="104"/>
      <c r="F1033" s="155"/>
      <c r="G1033" s="24"/>
      <c r="H1033" s="25"/>
      <c r="I1033" s="26"/>
      <c r="J1033" s="15"/>
    </row>
    <row r="1034" spans="1:10" ht="16.5" customHeight="1">
      <c r="B1034" s="34"/>
      <c r="C1034" s="35"/>
      <c r="D1034" s="35"/>
      <c r="E1034" s="64"/>
      <c r="F1034" s="152"/>
      <c r="G1034" s="37"/>
      <c r="H1034" s="38"/>
      <c r="I1034" s="39"/>
      <c r="J1034" s="15"/>
    </row>
    <row r="1035" spans="1:10" ht="16.5" customHeight="1">
      <c r="A1035" s="1">
        <v>3</v>
      </c>
      <c r="B1035" s="45"/>
      <c r="C1035" s="89" t="s">
        <v>1012</v>
      </c>
      <c r="D1035" s="22" t="s">
        <v>771</v>
      </c>
      <c r="E1035" s="63"/>
      <c r="F1035" s="153"/>
      <c r="G1035" s="24"/>
      <c r="H1035" s="25"/>
      <c r="I1035" s="26"/>
      <c r="J1035" s="15"/>
    </row>
    <row r="1036" spans="1:10" ht="16.5" customHeight="1">
      <c r="B1036" s="34"/>
      <c r="C1036" s="35"/>
      <c r="D1036" s="35"/>
      <c r="E1036" s="64"/>
      <c r="F1036" s="152"/>
      <c r="G1036" s="37"/>
      <c r="H1036" s="38"/>
      <c r="I1036" s="39"/>
      <c r="J1036" s="15"/>
    </row>
    <row r="1037" spans="1:10" ht="16.5" customHeight="1">
      <c r="A1037" s="1">
        <v>4</v>
      </c>
      <c r="B1037" s="45"/>
      <c r="C1037" s="22"/>
      <c r="D1037" s="22"/>
      <c r="E1037" s="63"/>
      <c r="F1037" s="153"/>
      <c r="G1037" s="24"/>
      <c r="H1037" s="25"/>
      <c r="I1037" s="26"/>
      <c r="J1037" s="15"/>
    </row>
    <row r="1038" spans="1:10" ht="16.5" customHeight="1">
      <c r="B1038" s="34"/>
      <c r="C1038" s="35" t="s">
        <v>1013</v>
      </c>
      <c r="D1038" s="35"/>
      <c r="E1038" s="91"/>
      <c r="F1038" s="152"/>
      <c r="G1038" s="37"/>
      <c r="H1038" s="38"/>
      <c r="I1038" s="39"/>
      <c r="J1038" s="15"/>
    </row>
    <row r="1039" spans="1:10" ht="16.5" customHeight="1">
      <c r="A1039" s="1">
        <v>5</v>
      </c>
      <c r="B1039" s="45"/>
      <c r="C1039" s="133" t="s">
        <v>876</v>
      </c>
      <c r="D1039" s="22" t="s">
        <v>978</v>
      </c>
      <c r="E1039" s="104">
        <v>1</v>
      </c>
      <c r="F1039" s="153" t="s">
        <v>104</v>
      </c>
      <c r="G1039" s="24"/>
      <c r="H1039" s="25"/>
      <c r="I1039" s="26"/>
      <c r="J1039" s="15"/>
    </row>
    <row r="1040" spans="1:10" ht="16.5" customHeight="1">
      <c r="B1040" s="34"/>
      <c r="C1040" s="35"/>
      <c r="D1040" s="35"/>
      <c r="E1040" s="91"/>
      <c r="F1040" s="152"/>
      <c r="G1040" s="37"/>
      <c r="H1040" s="38"/>
      <c r="I1040" s="39"/>
      <c r="J1040" s="15"/>
    </row>
    <row r="1041" spans="1:10" ht="16.5" customHeight="1">
      <c r="A1041" s="1">
        <v>6</v>
      </c>
      <c r="B1041" s="45"/>
      <c r="C1041" s="133"/>
      <c r="D1041" s="22"/>
      <c r="E1041" s="104"/>
      <c r="F1041" s="153"/>
      <c r="G1041" s="24"/>
      <c r="H1041" s="25"/>
      <c r="I1041" s="26"/>
      <c r="J1041" s="15"/>
    </row>
    <row r="1042" spans="1:10" ht="16.5" customHeight="1">
      <c r="B1042" s="34"/>
      <c r="C1042" s="35"/>
      <c r="D1042" s="107"/>
      <c r="E1042" s="91"/>
      <c r="F1042" s="156"/>
      <c r="G1042" s="37"/>
      <c r="H1042" s="38"/>
      <c r="I1042" s="39"/>
      <c r="J1042" s="15"/>
    </row>
    <row r="1043" spans="1:10" ht="16.5" customHeight="1">
      <c r="A1043" s="1">
        <v>7</v>
      </c>
      <c r="B1043" s="45"/>
      <c r="C1043" s="133"/>
      <c r="D1043" s="22"/>
      <c r="E1043" s="63"/>
      <c r="F1043" s="153"/>
      <c r="G1043" s="24"/>
      <c r="H1043" s="25"/>
      <c r="I1043" s="26"/>
      <c r="J1043" s="15"/>
    </row>
    <row r="1044" spans="1:10" ht="16.5" customHeight="1">
      <c r="B1044" s="34"/>
      <c r="C1044" s="35"/>
      <c r="D1044" s="35"/>
      <c r="E1044" s="91"/>
      <c r="F1044" s="152"/>
      <c r="G1044" s="37"/>
      <c r="H1044" s="38"/>
      <c r="I1044" s="39"/>
      <c r="J1044" s="15"/>
    </row>
    <row r="1045" spans="1:10" ht="16.5" customHeight="1">
      <c r="A1045" s="1">
        <v>8</v>
      </c>
      <c r="B1045" s="45"/>
      <c r="C1045" s="133"/>
      <c r="D1045" s="22"/>
      <c r="E1045" s="104"/>
      <c r="F1045" s="153"/>
      <c r="G1045" s="24"/>
      <c r="H1045" s="25"/>
      <c r="I1045" s="26"/>
      <c r="J1045" s="15"/>
    </row>
    <row r="1046" spans="1:10" ht="16.5" customHeight="1">
      <c r="B1046" s="34"/>
      <c r="C1046" s="35"/>
      <c r="D1046" s="35"/>
      <c r="E1046" s="91"/>
      <c r="F1046" s="152"/>
      <c r="G1046" s="37"/>
      <c r="H1046" s="38"/>
      <c r="I1046" s="39"/>
      <c r="J1046" s="15"/>
    </row>
    <row r="1047" spans="1:10" ht="16.5" customHeight="1">
      <c r="A1047" s="1">
        <v>9</v>
      </c>
      <c r="B1047" s="45"/>
      <c r="C1047" s="133"/>
      <c r="D1047" s="22"/>
      <c r="E1047" s="104"/>
      <c r="F1047" s="153"/>
      <c r="G1047" s="24"/>
      <c r="H1047" s="25"/>
      <c r="I1047" s="26"/>
      <c r="J1047" s="15"/>
    </row>
    <row r="1048" spans="1:10" ht="16.5" customHeight="1">
      <c r="B1048" s="34"/>
      <c r="C1048" s="35"/>
      <c r="D1048" s="35"/>
      <c r="E1048" s="91"/>
      <c r="F1048" s="152"/>
      <c r="G1048" s="37"/>
      <c r="H1048" s="38"/>
      <c r="I1048" s="39"/>
      <c r="J1048" s="15"/>
    </row>
    <row r="1049" spans="1:10" ht="16.5" customHeight="1">
      <c r="A1049" s="1">
        <v>10</v>
      </c>
      <c r="B1049" s="45"/>
      <c r="C1049" s="133"/>
      <c r="D1049" s="22"/>
      <c r="E1049" s="104"/>
      <c r="F1049" s="153"/>
      <c r="G1049" s="24"/>
      <c r="H1049" s="25"/>
      <c r="I1049" s="26"/>
      <c r="J1049" s="15"/>
    </row>
    <row r="1050" spans="1:10" ht="16.5" customHeight="1">
      <c r="B1050" s="34"/>
      <c r="C1050" s="35"/>
      <c r="D1050" s="35"/>
      <c r="E1050" s="91"/>
      <c r="F1050" s="152"/>
      <c r="G1050" s="37"/>
      <c r="H1050" s="38"/>
      <c r="I1050" s="39"/>
      <c r="J1050" s="15"/>
    </row>
    <row r="1051" spans="1:10" ht="16.5" customHeight="1">
      <c r="A1051" s="1">
        <v>11</v>
      </c>
      <c r="B1051" s="45"/>
      <c r="C1051" s="133"/>
      <c r="D1051" s="22"/>
      <c r="E1051" s="104"/>
      <c r="F1051" s="153"/>
      <c r="G1051" s="24"/>
      <c r="H1051" s="25"/>
      <c r="I1051" s="26"/>
      <c r="J1051" s="15"/>
    </row>
    <row r="1052" spans="1:10" ht="16.5" customHeight="1">
      <c r="B1052" s="34"/>
      <c r="C1052" s="35"/>
      <c r="D1052" s="35"/>
      <c r="E1052" s="91"/>
      <c r="F1052" s="152"/>
      <c r="G1052" s="37"/>
      <c r="H1052" s="38"/>
      <c r="I1052" s="39"/>
      <c r="J1052" s="15"/>
    </row>
    <row r="1053" spans="1:10" ht="16.5" customHeight="1">
      <c r="A1053" s="1">
        <v>12</v>
      </c>
      <c r="B1053" s="45"/>
      <c r="C1053" s="133"/>
      <c r="D1053" s="22"/>
      <c r="E1053" s="104"/>
      <c r="F1053" s="153"/>
      <c r="G1053" s="24"/>
      <c r="H1053" s="25"/>
      <c r="I1053" s="26"/>
      <c r="J1053" s="15"/>
    </row>
    <row r="1054" spans="1:10" ht="16.5" customHeight="1">
      <c r="B1054" s="34"/>
      <c r="C1054" s="35"/>
      <c r="D1054" s="107"/>
      <c r="E1054" s="91"/>
      <c r="F1054" s="156"/>
      <c r="G1054" s="37"/>
      <c r="H1054" s="38"/>
      <c r="I1054" s="39"/>
      <c r="J1054" s="15"/>
    </row>
    <row r="1055" spans="1:10" ht="16.5" customHeight="1">
      <c r="A1055" s="1">
        <v>13</v>
      </c>
      <c r="B1055" s="45"/>
      <c r="C1055" s="133"/>
      <c r="D1055" s="22"/>
      <c r="E1055" s="63"/>
      <c r="F1055" s="153"/>
      <c r="G1055" s="24"/>
      <c r="H1055" s="25"/>
      <c r="I1055" s="26"/>
      <c r="J1055" s="15"/>
    </row>
    <row r="1056" spans="1:10" ht="16.5" customHeight="1">
      <c r="B1056" s="34"/>
      <c r="C1056" s="35"/>
      <c r="D1056" s="107"/>
      <c r="E1056" s="91"/>
      <c r="F1056" s="156"/>
      <c r="G1056" s="37"/>
      <c r="H1056" s="38"/>
      <c r="I1056" s="39"/>
      <c r="J1056" s="15"/>
    </row>
    <row r="1057" spans="1:10" ht="16.5" customHeight="1">
      <c r="A1057" s="1">
        <v>14</v>
      </c>
      <c r="B1057" s="45"/>
      <c r="C1057" s="23"/>
      <c r="D1057" s="103"/>
      <c r="E1057" s="104"/>
      <c r="F1057" s="155"/>
      <c r="G1057" s="24"/>
      <c r="H1057" s="25"/>
      <c r="I1057" s="26"/>
      <c r="J1057" s="15"/>
    </row>
    <row r="1058" spans="1:10" ht="16.5" customHeight="1">
      <c r="B1058" s="34"/>
      <c r="C1058" s="35"/>
      <c r="D1058" s="107"/>
      <c r="E1058" s="91"/>
      <c r="F1058" s="156"/>
      <c r="G1058" s="37"/>
      <c r="H1058" s="38"/>
      <c r="I1058" s="39"/>
      <c r="J1058" s="15"/>
    </row>
    <row r="1059" spans="1:10" ht="16.5" customHeight="1">
      <c r="A1059" s="1">
        <v>15</v>
      </c>
      <c r="B1059" s="45"/>
      <c r="C1059" s="22"/>
      <c r="D1059" s="103"/>
      <c r="E1059" s="104"/>
      <c r="F1059" s="155"/>
      <c r="G1059" s="24"/>
      <c r="H1059" s="25"/>
      <c r="I1059" s="26"/>
      <c r="J1059" s="15"/>
    </row>
    <row r="1060" spans="1:10" ht="16.5" customHeight="1">
      <c r="B1060" s="34"/>
      <c r="C1060" s="35"/>
      <c r="D1060" s="107"/>
      <c r="E1060" s="91"/>
      <c r="F1060" s="156"/>
      <c r="G1060" s="37"/>
      <c r="H1060" s="38"/>
      <c r="I1060" s="39"/>
      <c r="J1060" s="15"/>
    </row>
    <row r="1061" spans="1:10" ht="16.5" customHeight="1">
      <c r="A1061" s="1">
        <v>16</v>
      </c>
      <c r="B1061" s="130"/>
      <c r="C1061" s="53" t="s">
        <v>402</v>
      </c>
      <c r="D1061" s="119"/>
      <c r="E1061" s="93"/>
      <c r="F1061" s="157"/>
      <c r="G1061" s="54"/>
      <c r="H1061" s="55"/>
      <c r="I1061" s="66"/>
      <c r="J1061" s="15"/>
    </row>
    <row r="1062" spans="1:10" ht="16.5" customHeight="1">
      <c r="B1062" s="7"/>
      <c r="C1062" s="8"/>
      <c r="D1062" s="99"/>
      <c r="E1062" s="87"/>
      <c r="F1062" s="154"/>
      <c r="G1062" s="10"/>
      <c r="H1062" s="11"/>
      <c r="I1062" s="12"/>
      <c r="J1062" s="15"/>
    </row>
    <row r="1063" spans="1:10" ht="16.5" customHeight="1">
      <c r="A1063" s="1">
        <v>1</v>
      </c>
      <c r="B1063" s="21"/>
      <c r="C1063" s="89" t="s">
        <v>1014</v>
      </c>
      <c r="D1063" s="103"/>
      <c r="E1063" s="104"/>
      <c r="F1063" s="155"/>
      <c r="G1063" s="24"/>
      <c r="H1063" s="25"/>
      <c r="I1063" s="26"/>
      <c r="J1063" s="15"/>
    </row>
    <row r="1064" spans="1:10" ht="16.5" customHeight="1">
      <c r="B1064" s="34"/>
      <c r="C1064" s="35"/>
      <c r="D1064" s="107"/>
      <c r="E1064" s="91"/>
      <c r="F1064" s="156"/>
      <c r="G1064" s="37"/>
      <c r="H1064" s="38"/>
      <c r="I1064" s="39"/>
      <c r="J1064" s="15"/>
    </row>
    <row r="1065" spans="1:10" ht="16.5" customHeight="1">
      <c r="A1065" s="1">
        <v>2</v>
      </c>
      <c r="B1065" s="45"/>
      <c r="C1065" s="22"/>
      <c r="D1065" s="103"/>
      <c r="E1065" s="104"/>
      <c r="F1065" s="155"/>
      <c r="G1065" s="24"/>
      <c r="H1065" s="25"/>
      <c r="I1065" s="26"/>
      <c r="J1065" s="15"/>
    </row>
    <row r="1066" spans="1:10" ht="16.5" customHeight="1">
      <c r="B1066" s="34"/>
      <c r="C1066" s="35"/>
      <c r="D1066" s="35"/>
      <c r="E1066" s="64"/>
      <c r="F1066" s="152"/>
      <c r="G1066" s="37"/>
      <c r="H1066" s="38"/>
      <c r="I1066" s="39"/>
      <c r="J1066" s="15"/>
    </row>
    <row r="1067" spans="1:10" ht="16.5" customHeight="1">
      <c r="A1067" s="1">
        <v>3</v>
      </c>
      <c r="B1067" s="45"/>
      <c r="C1067" s="89" t="s">
        <v>1015</v>
      </c>
      <c r="D1067" s="22" t="s">
        <v>771</v>
      </c>
      <c r="E1067" s="63"/>
      <c r="F1067" s="153"/>
      <c r="G1067" s="24"/>
      <c r="H1067" s="25"/>
      <c r="I1067" s="26"/>
      <c r="J1067" s="15"/>
    </row>
    <row r="1068" spans="1:10" ht="16.5" customHeight="1">
      <c r="B1068" s="34"/>
      <c r="C1068" s="35"/>
      <c r="D1068" s="35"/>
      <c r="E1068" s="64"/>
      <c r="F1068" s="152"/>
      <c r="G1068" s="37"/>
      <c r="H1068" s="38"/>
      <c r="I1068" s="39"/>
      <c r="J1068" s="15"/>
    </row>
    <row r="1069" spans="1:10" ht="16.5" customHeight="1">
      <c r="A1069" s="1">
        <v>4</v>
      </c>
      <c r="B1069" s="45"/>
      <c r="C1069" s="22"/>
      <c r="D1069" s="22"/>
      <c r="E1069" s="63"/>
      <c r="F1069" s="153"/>
      <c r="G1069" s="24"/>
      <c r="H1069" s="25"/>
      <c r="I1069" s="26"/>
      <c r="J1069" s="15"/>
    </row>
    <row r="1070" spans="1:10" ht="16.5" customHeight="1">
      <c r="B1070" s="34"/>
      <c r="C1070" s="35" t="s">
        <v>750</v>
      </c>
      <c r="D1070" s="35" t="s">
        <v>1016</v>
      </c>
      <c r="E1070" s="91"/>
      <c r="F1070" s="152"/>
      <c r="G1070" s="37"/>
      <c r="H1070" s="38"/>
      <c r="I1070" s="39"/>
      <c r="J1070" s="15"/>
    </row>
    <row r="1071" spans="1:10" ht="16.5" customHeight="1">
      <c r="A1071" s="1">
        <v>5</v>
      </c>
      <c r="B1071" s="45"/>
      <c r="C1071" s="133" t="s">
        <v>876</v>
      </c>
      <c r="D1071" s="22" t="s">
        <v>1017</v>
      </c>
      <c r="E1071" s="104">
        <v>1</v>
      </c>
      <c r="F1071" s="153" t="s">
        <v>540</v>
      </c>
      <c r="G1071" s="24"/>
      <c r="H1071" s="25"/>
      <c r="I1071" s="26"/>
      <c r="J1071" s="15"/>
    </row>
    <row r="1072" spans="1:10" ht="16.5" customHeight="1">
      <c r="B1072" s="34"/>
      <c r="C1072" s="35" t="s">
        <v>753</v>
      </c>
      <c r="D1072" s="35"/>
      <c r="E1072" s="91"/>
      <c r="F1072" s="152"/>
      <c r="G1072" s="37"/>
      <c r="H1072" s="38"/>
      <c r="I1072" s="39"/>
      <c r="J1072" s="15"/>
    </row>
    <row r="1073" spans="1:10" ht="16.5" customHeight="1">
      <c r="A1073" s="1">
        <v>6</v>
      </c>
      <c r="B1073" s="45"/>
      <c r="C1073" s="133" t="s">
        <v>876</v>
      </c>
      <c r="D1073" s="22" t="s">
        <v>1018</v>
      </c>
      <c r="E1073" s="104">
        <v>12</v>
      </c>
      <c r="F1073" s="153" t="s">
        <v>540</v>
      </c>
      <c r="G1073" s="24"/>
      <c r="H1073" s="25"/>
      <c r="I1073" s="26"/>
      <c r="J1073" s="15"/>
    </row>
    <row r="1074" spans="1:10" ht="16.5" customHeight="1">
      <c r="B1074" s="34"/>
      <c r="C1074" s="35" t="s">
        <v>1013</v>
      </c>
      <c r="D1074" s="107"/>
      <c r="E1074" s="91"/>
      <c r="F1074" s="156"/>
      <c r="G1074" s="37"/>
      <c r="H1074" s="38"/>
      <c r="I1074" s="39"/>
      <c r="J1074" s="15"/>
    </row>
    <row r="1075" spans="1:10" ht="16.5" customHeight="1">
      <c r="A1075" s="1">
        <v>7</v>
      </c>
      <c r="B1075" s="45"/>
      <c r="C1075" s="133" t="s">
        <v>876</v>
      </c>
      <c r="D1075" s="22" t="s">
        <v>980</v>
      </c>
      <c r="E1075" s="63">
        <v>90</v>
      </c>
      <c r="F1075" s="153" t="s">
        <v>104</v>
      </c>
      <c r="G1075" s="24"/>
      <c r="H1075" s="25"/>
      <c r="I1075" s="26"/>
      <c r="J1075" s="15"/>
    </row>
    <row r="1076" spans="1:10" ht="16.5" customHeight="1">
      <c r="B1076" s="34"/>
      <c r="C1076" s="35" t="s">
        <v>1013</v>
      </c>
      <c r="D1076" s="35"/>
      <c r="E1076" s="91"/>
      <c r="F1076" s="152"/>
      <c r="G1076" s="37"/>
      <c r="H1076" s="38"/>
      <c r="I1076" s="39"/>
      <c r="J1076" s="15"/>
    </row>
    <row r="1077" spans="1:10" ht="16.5" customHeight="1">
      <c r="A1077" s="1">
        <v>8</v>
      </c>
      <c r="B1077" s="45"/>
      <c r="C1077" s="133" t="s">
        <v>876</v>
      </c>
      <c r="D1077" s="22" t="s">
        <v>971</v>
      </c>
      <c r="E1077" s="104">
        <v>15</v>
      </c>
      <c r="F1077" s="153" t="s">
        <v>104</v>
      </c>
      <c r="G1077" s="24"/>
      <c r="H1077" s="25"/>
      <c r="I1077" s="26"/>
      <c r="J1077" s="15"/>
    </row>
    <row r="1078" spans="1:10" ht="16.5" customHeight="1">
      <c r="B1078" s="34"/>
      <c r="C1078" s="35" t="s">
        <v>684</v>
      </c>
      <c r="D1078" s="35"/>
      <c r="E1078" s="91"/>
      <c r="F1078" s="152"/>
      <c r="G1078" s="37"/>
      <c r="H1078" s="38"/>
      <c r="I1078" s="39"/>
      <c r="J1078" s="15"/>
    </row>
    <row r="1079" spans="1:10" ht="16.5" customHeight="1">
      <c r="A1079" s="1">
        <v>9</v>
      </c>
      <c r="B1079" s="45"/>
      <c r="C1079" s="133" t="s">
        <v>876</v>
      </c>
      <c r="D1079" s="22" t="s">
        <v>981</v>
      </c>
      <c r="E1079" s="104">
        <v>1</v>
      </c>
      <c r="F1079" s="153" t="s">
        <v>582</v>
      </c>
      <c r="G1079" s="24"/>
      <c r="H1079" s="25"/>
      <c r="I1079" s="26"/>
      <c r="J1079" s="15"/>
    </row>
    <row r="1080" spans="1:10" ht="16.5" customHeight="1">
      <c r="B1080" s="34"/>
      <c r="C1080" s="35" t="s">
        <v>760</v>
      </c>
      <c r="D1080" s="35"/>
      <c r="E1080" s="91"/>
      <c r="F1080" s="152"/>
      <c r="G1080" s="37"/>
      <c r="H1080" s="38"/>
      <c r="I1080" s="39"/>
      <c r="J1080" s="15"/>
    </row>
    <row r="1081" spans="1:10" ht="16.5" customHeight="1">
      <c r="A1081" s="1">
        <v>10</v>
      </c>
      <c r="B1081" s="45"/>
      <c r="C1081" s="133" t="s">
        <v>876</v>
      </c>
      <c r="D1081" s="22" t="s">
        <v>762</v>
      </c>
      <c r="E1081" s="104">
        <v>1</v>
      </c>
      <c r="F1081" s="153" t="s">
        <v>582</v>
      </c>
      <c r="G1081" s="24"/>
      <c r="H1081" s="25"/>
      <c r="I1081" s="26"/>
      <c r="J1081" s="15"/>
    </row>
    <row r="1082" spans="1:10" ht="16.5" customHeight="1">
      <c r="B1082" s="34"/>
      <c r="C1082" s="35" t="s">
        <v>689</v>
      </c>
      <c r="D1082" s="35"/>
      <c r="E1082" s="91"/>
      <c r="F1082" s="152"/>
      <c r="G1082" s="37"/>
      <c r="H1082" s="38"/>
      <c r="I1082" s="39"/>
      <c r="J1082" s="15"/>
    </row>
    <row r="1083" spans="1:10" ht="16.5" customHeight="1">
      <c r="A1083" s="1">
        <v>11</v>
      </c>
      <c r="B1083" s="45"/>
      <c r="C1083" s="133" t="s">
        <v>876</v>
      </c>
      <c r="D1083" s="22" t="s">
        <v>828</v>
      </c>
      <c r="E1083" s="104">
        <v>1</v>
      </c>
      <c r="F1083" s="153" t="s">
        <v>582</v>
      </c>
      <c r="G1083" s="24"/>
      <c r="H1083" s="25"/>
      <c r="I1083" s="26"/>
      <c r="J1083" s="15"/>
    </row>
    <row r="1084" spans="1:10" ht="16.5" customHeight="1">
      <c r="B1084" s="34"/>
      <c r="C1084" s="35" t="s">
        <v>872</v>
      </c>
      <c r="D1084" s="35"/>
      <c r="E1084" s="91"/>
      <c r="F1084" s="152"/>
      <c r="G1084" s="37"/>
      <c r="H1084" s="38"/>
      <c r="I1084" s="39"/>
      <c r="J1084" s="15"/>
    </row>
    <row r="1085" spans="1:10" ht="16.5" customHeight="1">
      <c r="A1085" s="1">
        <v>12</v>
      </c>
      <c r="B1085" s="45"/>
      <c r="C1085" s="133" t="s">
        <v>876</v>
      </c>
      <c r="D1085" s="22" t="s">
        <v>1019</v>
      </c>
      <c r="E1085" s="104">
        <v>15</v>
      </c>
      <c r="F1085" s="153" t="s">
        <v>104</v>
      </c>
      <c r="G1085" s="24"/>
      <c r="H1085" s="25"/>
      <c r="I1085" s="26"/>
      <c r="J1085" s="15"/>
    </row>
    <row r="1086" spans="1:10" ht="16.5" customHeight="1">
      <c r="B1086" s="34"/>
      <c r="C1086" s="35"/>
      <c r="D1086" s="107"/>
      <c r="E1086" s="91"/>
      <c r="F1086" s="156"/>
      <c r="G1086" s="37"/>
      <c r="H1086" s="38"/>
      <c r="I1086" s="39"/>
      <c r="J1086" s="15"/>
    </row>
    <row r="1087" spans="1:10" ht="16.5" customHeight="1">
      <c r="A1087" s="1">
        <v>13</v>
      </c>
      <c r="B1087" s="45"/>
      <c r="C1087" s="133"/>
      <c r="D1087" s="22"/>
      <c r="E1087" s="63"/>
      <c r="F1087" s="153"/>
      <c r="G1087" s="24"/>
      <c r="H1087" s="25"/>
      <c r="I1087" s="26"/>
      <c r="J1087" s="15"/>
    </row>
    <row r="1088" spans="1:10" ht="16.5" customHeight="1">
      <c r="B1088" s="34"/>
      <c r="C1088" s="35"/>
      <c r="D1088" s="107"/>
      <c r="E1088" s="91"/>
      <c r="F1088" s="156"/>
      <c r="G1088" s="37"/>
      <c r="H1088" s="38"/>
      <c r="I1088" s="39"/>
      <c r="J1088" s="15"/>
    </row>
    <row r="1089" spans="1:10" ht="16.5" customHeight="1">
      <c r="A1089" s="1">
        <v>14</v>
      </c>
      <c r="B1089" s="45"/>
      <c r="C1089" s="23"/>
      <c r="D1089" s="103"/>
      <c r="E1089" s="104"/>
      <c r="F1089" s="155"/>
      <c r="G1089" s="24"/>
      <c r="H1089" s="25"/>
      <c r="I1089" s="26"/>
      <c r="J1089" s="15"/>
    </row>
    <row r="1090" spans="1:10" ht="16.5" customHeight="1">
      <c r="B1090" s="34"/>
      <c r="C1090" s="35"/>
      <c r="D1090" s="107"/>
      <c r="E1090" s="91"/>
      <c r="F1090" s="156"/>
      <c r="G1090" s="37"/>
      <c r="H1090" s="38"/>
      <c r="I1090" s="39"/>
      <c r="J1090" s="15"/>
    </row>
    <row r="1091" spans="1:10" ht="16.5" customHeight="1">
      <c r="A1091" s="1">
        <v>15</v>
      </c>
      <c r="B1091" s="45"/>
      <c r="C1091" s="22"/>
      <c r="D1091" s="103"/>
      <c r="E1091" s="104"/>
      <c r="F1091" s="155"/>
      <c r="G1091" s="24"/>
      <c r="H1091" s="25"/>
      <c r="I1091" s="26"/>
      <c r="J1091" s="15"/>
    </row>
    <row r="1092" spans="1:10" ht="16.5" customHeight="1">
      <c r="B1092" s="34"/>
      <c r="C1092" s="35"/>
      <c r="D1092" s="107"/>
      <c r="E1092" s="91"/>
      <c r="F1092" s="156"/>
      <c r="G1092" s="37"/>
      <c r="H1092" s="38"/>
      <c r="I1092" s="39"/>
      <c r="J1092" s="15"/>
    </row>
    <row r="1093" spans="1:10" ht="16.5" customHeight="1">
      <c r="A1093" s="1">
        <v>16</v>
      </c>
      <c r="B1093" s="130"/>
      <c r="C1093" s="53" t="s">
        <v>402</v>
      </c>
      <c r="D1093" s="119"/>
      <c r="E1093" s="93"/>
      <c r="F1093" s="157"/>
      <c r="G1093" s="54"/>
      <c r="H1093" s="55"/>
      <c r="I1093" s="66"/>
      <c r="J1093" s="15"/>
    </row>
    <row r="1094" spans="1:10" ht="16.5" customHeight="1">
      <c r="B1094" s="7"/>
      <c r="C1094" s="8"/>
      <c r="D1094" s="99"/>
      <c r="E1094" s="87"/>
      <c r="F1094" s="154"/>
      <c r="G1094" s="10"/>
      <c r="H1094" s="11"/>
      <c r="I1094" s="12"/>
      <c r="J1094" s="15"/>
    </row>
    <row r="1095" spans="1:10" ht="16.5" customHeight="1">
      <c r="A1095" s="1">
        <v>1</v>
      </c>
      <c r="B1095" s="21"/>
      <c r="C1095" s="89" t="s">
        <v>1020</v>
      </c>
      <c r="D1095" s="103"/>
      <c r="E1095" s="104"/>
      <c r="F1095" s="155"/>
      <c r="G1095" s="24"/>
      <c r="H1095" s="25"/>
      <c r="I1095" s="26"/>
      <c r="J1095" s="15"/>
    </row>
    <row r="1096" spans="1:10" ht="16.5" customHeight="1">
      <c r="B1096" s="34"/>
      <c r="C1096" s="35"/>
      <c r="D1096" s="107"/>
      <c r="E1096" s="91"/>
      <c r="F1096" s="156"/>
      <c r="G1096" s="37"/>
      <c r="H1096" s="38"/>
      <c r="I1096" s="39"/>
      <c r="J1096" s="15"/>
    </row>
    <row r="1097" spans="1:10" ht="16.5" customHeight="1">
      <c r="A1097" s="1">
        <v>2</v>
      </c>
      <c r="B1097" s="45"/>
      <c r="C1097" s="22"/>
      <c r="D1097" s="103"/>
      <c r="E1097" s="104"/>
      <c r="F1097" s="155"/>
      <c r="G1097" s="24"/>
      <c r="H1097" s="25"/>
      <c r="I1097" s="26"/>
      <c r="J1097" s="15"/>
    </row>
    <row r="1098" spans="1:10" ht="16.5" customHeight="1">
      <c r="B1098" s="34"/>
      <c r="C1098" s="35"/>
      <c r="D1098" s="35"/>
      <c r="E1098" s="64"/>
      <c r="F1098" s="152"/>
      <c r="G1098" s="37"/>
      <c r="H1098" s="38"/>
      <c r="I1098" s="39"/>
      <c r="J1098" s="15"/>
    </row>
    <row r="1099" spans="1:10" ht="16.5" customHeight="1">
      <c r="A1099" s="1">
        <v>3</v>
      </c>
      <c r="B1099" s="45"/>
      <c r="C1099" s="89" t="s">
        <v>1021</v>
      </c>
      <c r="D1099" s="22"/>
      <c r="E1099" s="63"/>
      <c r="F1099" s="153"/>
      <c r="G1099" s="24"/>
      <c r="H1099" s="25"/>
      <c r="I1099" s="26"/>
      <c r="J1099" s="15"/>
    </row>
    <row r="1100" spans="1:10" ht="16.5" customHeight="1">
      <c r="B1100" s="34"/>
      <c r="C1100" s="35"/>
      <c r="D1100" s="35"/>
      <c r="E1100" s="64"/>
      <c r="F1100" s="152"/>
      <c r="G1100" s="37"/>
      <c r="H1100" s="38"/>
      <c r="I1100" s="39"/>
      <c r="J1100" s="15"/>
    </row>
    <row r="1101" spans="1:10" ht="16.5" customHeight="1">
      <c r="A1101" s="1">
        <v>4</v>
      </c>
      <c r="B1101" s="45"/>
      <c r="C1101" s="22"/>
      <c r="D1101" s="22"/>
      <c r="E1101" s="63"/>
      <c r="F1101" s="153"/>
      <c r="G1101" s="24"/>
      <c r="H1101" s="25"/>
      <c r="I1101" s="26"/>
      <c r="J1101" s="15"/>
    </row>
    <row r="1102" spans="1:10" ht="16.5" customHeight="1">
      <c r="B1102" s="34"/>
      <c r="C1102" s="35"/>
      <c r="D1102" s="35"/>
      <c r="E1102" s="91"/>
      <c r="F1102" s="152"/>
      <c r="G1102" s="37"/>
      <c r="H1102" s="38"/>
      <c r="I1102" s="39"/>
      <c r="J1102" s="15"/>
    </row>
    <row r="1103" spans="1:10" ht="16.5" customHeight="1">
      <c r="A1103" s="1">
        <v>5</v>
      </c>
      <c r="B1103" s="45"/>
      <c r="C1103" s="22" t="s">
        <v>1021</v>
      </c>
      <c r="D1103" s="22" t="s">
        <v>1022</v>
      </c>
      <c r="E1103" s="104">
        <v>39</v>
      </c>
      <c r="F1103" s="153" t="s">
        <v>1341</v>
      </c>
      <c r="G1103" s="24"/>
      <c r="H1103" s="25"/>
      <c r="I1103" s="26"/>
      <c r="J1103" s="15"/>
    </row>
    <row r="1104" spans="1:10" ht="16.5" customHeight="1">
      <c r="B1104" s="34"/>
      <c r="C1104" s="35"/>
      <c r="D1104" s="35"/>
      <c r="E1104" s="91"/>
      <c r="F1104" s="152"/>
      <c r="G1104" s="37"/>
      <c r="H1104" s="38"/>
      <c r="I1104" s="39"/>
      <c r="J1104" s="15"/>
    </row>
    <row r="1105" spans="1:10" ht="16.5" customHeight="1">
      <c r="A1105" s="1">
        <v>6</v>
      </c>
      <c r="B1105" s="45"/>
      <c r="C1105" s="22" t="s">
        <v>1021</v>
      </c>
      <c r="D1105" s="22" t="s">
        <v>1023</v>
      </c>
      <c r="E1105" s="104">
        <v>8</v>
      </c>
      <c r="F1105" s="153" t="s">
        <v>1341</v>
      </c>
      <c r="G1105" s="24"/>
      <c r="H1105" s="25"/>
      <c r="I1105" s="26"/>
      <c r="J1105" s="15"/>
    </row>
    <row r="1106" spans="1:10" ht="16.5" customHeight="1">
      <c r="B1106" s="34"/>
      <c r="C1106" s="35"/>
      <c r="D1106" s="35"/>
      <c r="E1106" s="91"/>
      <c r="F1106" s="152"/>
      <c r="G1106" s="37"/>
      <c r="H1106" s="38"/>
      <c r="I1106" s="39"/>
      <c r="J1106" s="15"/>
    </row>
    <row r="1107" spans="1:10" ht="16.5" customHeight="1">
      <c r="A1107" s="1">
        <v>7</v>
      </c>
      <c r="B1107" s="45"/>
      <c r="C1107" s="22" t="s">
        <v>1021</v>
      </c>
      <c r="D1107" s="22" t="s">
        <v>1024</v>
      </c>
      <c r="E1107" s="104">
        <v>8</v>
      </c>
      <c r="F1107" s="153" t="s">
        <v>1341</v>
      </c>
      <c r="G1107" s="24"/>
      <c r="H1107" s="25"/>
      <c r="I1107" s="26"/>
      <c r="J1107" s="15"/>
    </row>
    <row r="1108" spans="1:10" ht="16.5" customHeight="1">
      <c r="B1108" s="34"/>
      <c r="C1108" s="35"/>
      <c r="D1108" s="35"/>
      <c r="E1108" s="91"/>
      <c r="F1108" s="152"/>
      <c r="G1108" s="37"/>
      <c r="H1108" s="38"/>
      <c r="I1108" s="39"/>
      <c r="J1108" s="15"/>
    </row>
    <row r="1109" spans="1:10" ht="16.5" customHeight="1">
      <c r="A1109" s="1">
        <v>8</v>
      </c>
      <c r="B1109" s="45"/>
      <c r="C1109" s="22" t="s">
        <v>1021</v>
      </c>
      <c r="D1109" s="22" t="s">
        <v>1025</v>
      </c>
      <c r="E1109" s="104">
        <v>1</v>
      </c>
      <c r="F1109" s="153" t="s">
        <v>1341</v>
      </c>
      <c r="G1109" s="24"/>
      <c r="H1109" s="25"/>
      <c r="I1109" s="26"/>
      <c r="J1109" s="15"/>
    </row>
    <row r="1110" spans="1:10" ht="16.5" customHeight="1">
      <c r="B1110" s="34"/>
      <c r="C1110" s="35"/>
      <c r="D1110" s="35"/>
      <c r="E1110" s="91"/>
      <c r="F1110" s="152"/>
      <c r="G1110" s="37"/>
      <c r="H1110" s="38"/>
      <c r="I1110" s="39"/>
      <c r="J1110" s="15"/>
    </row>
    <row r="1111" spans="1:10" ht="16.5" customHeight="1">
      <c r="A1111" s="1">
        <v>9</v>
      </c>
      <c r="B1111" s="45"/>
      <c r="C1111" s="22"/>
      <c r="D1111" s="22"/>
      <c r="E1111" s="104"/>
      <c r="F1111" s="153"/>
      <c r="G1111" s="24"/>
      <c r="H1111" s="25"/>
      <c r="I1111" s="26"/>
      <c r="J1111" s="15"/>
    </row>
    <row r="1112" spans="1:10" ht="16.5" customHeight="1">
      <c r="B1112" s="34"/>
      <c r="C1112" s="35"/>
      <c r="D1112" s="35"/>
      <c r="E1112" s="91"/>
      <c r="F1112" s="152"/>
      <c r="G1112" s="37"/>
      <c r="H1112" s="38"/>
      <c r="I1112" s="39"/>
      <c r="J1112" s="15"/>
    </row>
    <row r="1113" spans="1:10" ht="16.5" customHeight="1">
      <c r="A1113" s="1">
        <v>10</v>
      </c>
      <c r="B1113" s="45"/>
      <c r="C1113" s="22"/>
      <c r="D1113" s="22"/>
      <c r="E1113" s="104"/>
      <c r="F1113" s="153"/>
      <c r="G1113" s="24"/>
      <c r="H1113" s="25"/>
      <c r="I1113" s="26"/>
      <c r="J1113" s="15"/>
    </row>
    <row r="1114" spans="1:10" ht="16.5" customHeight="1">
      <c r="B1114" s="34"/>
      <c r="C1114" s="35"/>
      <c r="D1114" s="35"/>
      <c r="E1114" s="91"/>
      <c r="F1114" s="152"/>
      <c r="G1114" s="37"/>
      <c r="H1114" s="38"/>
      <c r="I1114" s="39"/>
      <c r="J1114" s="15"/>
    </row>
    <row r="1115" spans="1:10" ht="16.5" customHeight="1">
      <c r="A1115" s="1">
        <v>11</v>
      </c>
      <c r="B1115" s="45"/>
      <c r="C1115" s="22"/>
      <c r="D1115" s="22"/>
      <c r="E1115" s="104"/>
      <c r="F1115" s="153"/>
      <c r="G1115" s="24"/>
      <c r="H1115" s="25"/>
      <c r="I1115" s="26"/>
      <c r="J1115" s="15"/>
    </row>
    <row r="1116" spans="1:10" ht="16.5" customHeight="1">
      <c r="B1116" s="34"/>
      <c r="C1116" s="35"/>
      <c r="D1116" s="35"/>
      <c r="E1116" s="91"/>
      <c r="F1116" s="152"/>
      <c r="G1116" s="37"/>
      <c r="H1116" s="38"/>
      <c r="I1116" s="39"/>
      <c r="J1116" s="15"/>
    </row>
    <row r="1117" spans="1:10" ht="16.5" customHeight="1">
      <c r="A1117" s="1">
        <v>12</v>
      </c>
      <c r="B1117" s="45"/>
      <c r="C1117" s="22"/>
      <c r="D1117" s="22"/>
      <c r="E1117" s="104"/>
      <c r="F1117" s="153"/>
      <c r="G1117" s="24"/>
      <c r="H1117" s="25"/>
      <c r="I1117" s="26"/>
      <c r="J1117" s="15"/>
    </row>
    <row r="1118" spans="1:10" ht="16.5" customHeight="1">
      <c r="B1118" s="34"/>
      <c r="C1118" s="35"/>
      <c r="D1118" s="35"/>
      <c r="E1118" s="91"/>
      <c r="F1118" s="152"/>
      <c r="G1118" s="37"/>
      <c r="H1118" s="38"/>
      <c r="I1118" s="39"/>
      <c r="J1118" s="15"/>
    </row>
    <row r="1119" spans="1:10" ht="16.5" customHeight="1">
      <c r="A1119" s="1">
        <v>13</v>
      </c>
      <c r="B1119" s="45"/>
      <c r="C1119" s="22"/>
      <c r="D1119" s="22"/>
      <c r="E1119" s="104"/>
      <c r="F1119" s="153"/>
      <c r="G1119" s="24"/>
      <c r="H1119" s="25"/>
      <c r="I1119" s="26"/>
      <c r="J1119" s="15"/>
    </row>
    <row r="1120" spans="1:10" ht="16.5" customHeight="1">
      <c r="B1120" s="34"/>
      <c r="C1120" s="35"/>
      <c r="D1120" s="107"/>
      <c r="E1120" s="91"/>
      <c r="F1120" s="156"/>
      <c r="G1120" s="37"/>
      <c r="H1120" s="38"/>
      <c r="I1120" s="39"/>
      <c r="J1120" s="15"/>
    </row>
    <row r="1121" spans="1:10" ht="16.5" customHeight="1">
      <c r="A1121" s="1">
        <v>14</v>
      </c>
      <c r="B1121" s="45"/>
      <c r="C1121" s="23"/>
      <c r="D1121" s="103"/>
      <c r="E1121" s="104"/>
      <c r="F1121" s="155"/>
      <c r="G1121" s="24"/>
      <c r="H1121" s="25"/>
      <c r="I1121" s="26"/>
      <c r="J1121" s="15"/>
    </row>
    <row r="1122" spans="1:10" ht="16.5" customHeight="1">
      <c r="B1122" s="34"/>
      <c r="C1122" s="35"/>
      <c r="D1122" s="107"/>
      <c r="E1122" s="91"/>
      <c r="F1122" s="156"/>
      <c r="G1122" s="37"/>
      <c r="H1122" s="38"/>
      <c r="I1122" s="39"/>
      <c r="J1122" s="15"/>
    </row>
    <row r="1123" spans="1:10" ht="16.5" customHeight="1">
      <c r="A1123" s="1">
        <v>15</v>
      </c>
      <c r="B1123" s="45"/>
      <c r="C1123" s="22"/>
      <c r="D1123" s="103"/>
      <c r="E1123" s="104"/>
      <c r="F1123" s="155"/>
      <c r="G1123" s="24"/>
      <c r="H1123" s="25"/>
      <c r="I1123" s="26"/>
      <c r="J1123" s="15"/>
    </row>
    <row r="1124" spans="1:10" ht="16.5" customHeight="1">
      <c r="B1124" s="34"/>
      <c r="C1124" s="35"/>
      <c r="D1124" s="107"/>
      <c r="E1124" s="91"/>
      <c r="F1124" s="156"/>
      <c r="G1124" s="37"/>
      <c r="H1124" s="38"/>
      <c r="I1124" s="39"/>
      <c r="J1124" s="15"/>
    </row>
    <row r="1125" spans="1:10" ht="16.5" customHeight="1">
      <c r="A1125" s="1">
        <v>16</v>
      </c>
      <c r="B1125" s="130"/>
      <c r="C1125" s="53" t="s">
        <v>402</v>
      </c>
      <c r="D1125" s="119"/>
      <c r="E1125" s="93"/>
      <c r="F1125" s="157"/>
      <c r="G1125" s="54"/>
      <c r="H1125" s="55"/>
      <c r="I1125" s="66"/>
      <c r="J1125" s="15"/>
    </row>
    <row r="1126" spans="1:10" ht="16.5" customHeight="1">
      <c r="B1126" s="7"/>
      <c r="C1126" s="8"/>
      <c r="D1126" s="99"/>
      <c r="E1126" s="87"/>
      <c r="F1126" s="154"/>
      <c r="G1126" s="10"/>
      <c r="H1126" s="11"/>
      <c r="I1126" s="12"/>
      <c r="J1126" s="15"/>
    </row>
    <row r="1127" spans="1:10" ht="16.5" customHeight="1">
      <c r="A1127" s="1">
        <v>1</v>
      </c>
      <c r="B1127" s="21"/>
      <c r="C1127" s="89" t="s">
        <v>1026</v>
      </c>
      <c r="D1127" s="103"/>
      <c r="E1127" s="104"/>
      <c r="F1127" s="155"/>
      <c r="G1127" s="24"/>
      <c r="H1127" s="25"/>
      <c r="I1127" s="26"/>
      <c r="J1127" s="15"/>
    </row>
    <row r="1128" spans="1:10" ht="16.5" customHeight="1">
      <c r="B1128" s="34"/>
      <c r="C1128" s="35"/>
      <c r="D1128" s="107"/>
      <c r="E1128" s="91"/>
      <c r="F1128" s="156"/>
      <c r="G1128" s="37"/>
      <c r="H1128" s="38"/>
      <c r="I1128" s="39"/>
      <c r="J1128" s="15"/>
    </row>
    <row r="1129" spans="1:10" ht="16.5" customHeight="1">
      <c r="A1129" s="1">
        <v>2</v>
      </c>
      <c r="B1129" s="45"/>
      <c r="C1129" s="22"/>
      <c r="D1129" s="103"/>
      <c r="E1129" s="104"/>
      <c r="F1129" s="155"/>
      <c r="G1129" s="24"/>
      <c r="H1129" s="25"/>
      <c r="I1129" s="26"/>
      <c r="J1129" s="15"/>
    </row>
    <row r="1130" spans="1:10" ht="16.5" customHeight="1">
      <c r="B1130" s="34"/>
      <c r="C1130" s="35"/>
      <c r="D1130" s="35"/>
      <c r="E1130" s="64"/>
      <c r="F1130" s="152"/>
      <c r="G1130" s="37"/>
      <c r="H1130" s="38"/>
      <c r="I1130" s="39"/>
      <c r="J1130" s="15"/>
    </row>
    <row r="1131" spans="1:10" ht="16.5" customHeight="1">
      <c r="A1131" s="1">
        <v>3</v>
      </c>
      <c r="B1131" s="45"/>
      <c r="C1131" s="89" t="s">
        <v>1027</v>
      </c>
      <c r="D1131" s="22"/>
      <c r="E1131" s="63"/>
      <c r="F1131" s="153"/>
      <c r="G1131" s="24"/>
      <c r="H1131" s="25"/>
      <c r="I1131" s="26"/>
      <c r="J1131" s="15"/>
    </row>
    <row r="1132" spans="1:10" ht="16.5" customHeight="1">
      <c r="B1132" s="34"/>
      <c r="C1132" s="35"/>
      <c r="D1132" s="35"/>
      <c r="E1132" s="64"/>
      <c r="F1132" s="152"/>
      <c r="G1132" s="37"/>
      <c r="H1132" s="38"/>
      <c r="I1132" s="39"/>
      <c r="J1132" s="15"/>
    </row>
    <row r="1133" spans="1:10" ht="16.5" customHeight="1">
      <c r="A1133" s="1">
        <v>4</v>
      </c>
      <c r="B1133" s="45"/>
      <c r="C1133" s="22"/>
      <c r="D1133" s="22"/>
      <c r="E1133" s="63"/>
      <c r="F1133" s="153"/>
      <c r="G1133" s="24"/>
      <c r="H1133" s="25"/>
      <c r="I1133" s="26"/>
      <c r="J1133" s="15"/>
    </row>
    <row r="1134" spans="1:10" ht="16.5" customHeight="1">
      <c r="B1134" s="34"/>
      <c r="C1134" s="35"/>
      <c r="D1134" s="35"/>
      <c r="E1134" s="91"/>
      <c r="F1134" s="152"/>
      <c r="G1134" s="37"/>
      <c r="H1134" s="38"/>
      <c r="I1134" s="39"/>
      <c r="J1134" s="15"/>
    </row>
    <row r="1135" spans="1:10" ht="16.5" customHeight="1">
      <c r="A1135" s="1">
        <v>5</v>
      </c>
      <c r="B1135" s="45"/>
      <c r="C1135" s="22" t="s">
        <v>1027</v>
      </c>
      <c r="D1135" s="22" t="s">
        <v>1022</v>
      </c>
      <c r="E1135" s="104">
        <v>13</v>
      </c>
      <c r="F1135" s="153" t="s">
        <v>1343</v>
      </c>
      <c r="G1135" s="24"/>
      <c r="H1135" s="25"/>
      <c r="I1135" s="26"/>
      <c r="J1135" s="15"/>
    </row>
    <row r="1136" spans="1:10" ht="16.5" customHeight="1">
      <c r="B1136" s="34"/>
      <c r="C1136" s="35"/>
      <c r="D1136" s="35"/>
      <c r="E1136" s="91"/>
      <c r="F1136" s="152"/>
      <c r="G1136" s="37"/>
      <c r="H1136" s="38"/>
      <c r="I1136" s="39"/>
      <c r="J1136" s="15"/>
    </row>
    <row r="1137" spans="1:10" ht="16.5" customHeight="1">
      <c r="A1137" s="1">
        <v>6</v>
      </c>
      <c r="B1137" s="45"/>
      <c r="C1137" s="22" t="s">
        <v>1027</v>
      </c>
      <c r="D1137" s="22" t="s">
        <v>1023</v>
      </c>
      <c r="E1137" s="104">
        <v>3</v>
      </c>
      <c r="F1137" s="153" t="s">
        <v>1343</v>
      </c>
      <c r="G1137" s="24"/>
      <c r="H1137" s="25"/>
      <c r="I1137" s="26"/>
      <c r="J1137" s="15"/>
    </row>
    <row r="1138" spans="1:10" ht="16.5" customHeight="1">
      <c r="B1138" s="34"/>
      <c r="C1138" s="35"/>
      <c r="D1138" s="35"/>
      <c r="E1138" s="91"/>
      <c r="F1138" s="152"/>
      <c r="G1138" s="37"/>
      <c r="H1138" s="38"/>
      <c r="I1138" s="39"/>
      <c r="J1138" s="15"/>
    </row>
    <row r="1139" spans="1:10" ht="16.5" customHeight="1">
      <c r="A1139" s="1">
        <v>7</v>
      </c>
      <c r="B1139" s="45"/>
      <c r="C1139" s="22" t="s">
        <v>1027</v>
      </c>
      <c r="D1139" s="22" t="s">
        <v>1024</v>
      </c>
      <c r="E1139" s="104">
        <v>3</v>
      </c>
      <c r="F1139" s="153" t="s">
        <v>1343</v>
      </c>
      <c r="G1139" s="24"/>
      <c r="H1139" s="25"/>
      <c r="I1139" s="26"/>
      <c r="J1139" s="15"/>
    </row>
    <row r="1140" spans="1:10" ht="16.5" customHeight="1">
      <c r="B1140" s="34"/>
      <c r="C1140" s="35"/>
      <c r="D1140" s="35"/>
      <c r="E1140" s="91"/>
      <c r="F1140" s="152"/>
      <c r="G1140" s="37"/>
      <c r="H1140" s="38"/>
      <c r="I1140" s="39"/>
      <c r="J1140" s="15"/>
    </row>
    <row r="1141" spans="1:10" ht="16.5" customHeight="1">
      <c r="A1141" s="1">
        <v>8</v>
      </c>
      <c r="B1141" s="45"/>
      <c r="C1141" s="22" t="s">
        <v>1027</v>
      </c>
      <c r="D1141" s="22" t="s">
        <v>1025</v>
      </c>
      <c r="E1141" s="104">
        <v>2</v>
      </c>
      <c r="F1141" s="153" t="s">
        <v>1343</v>
      </c>
      <c r="G1141" s="24"/>
      <c r="H1141" s="25"/>
      <c r="I1141" s="26"/>
      <c r="J1141" s="15"/>
    </row>
    <row r="1142" spans="1:10" ht="16.5" customHeight="1">
      <c r="B1142" s="34"/>
      <c r="C1142" s="35"/>
      <c r="D1142" s="35"/>
      <c r="E1142" s="91"/>
      <c r="F1142" s="152"/>
      <c r="G1142" s="37"/>
      <c r="H1142" s="38"/>
      <c r="I1142" s="39"/>
      <c r="J1142" s="15"/>
    </row>
    <row r="1143" spans="1:10" ht="16.5" customHeight="1">
      <c r="A1143" s="1">
        <v>9</v>
      </c>
      <c r="B1143" s="45"/>
      <c r="C1143" s="22"/>
      <c r="D1143" s="22"/>
      <c r="E1143" s="104"/>
      <c r="F1143" s="153"/>
      <c r="G1143" s="24"/>
      <c r="H1143" s="25"/>
      <c r="I1143" s="26"/>
      <c r="J1143" s="15"/>
    </row>
    <row r="1144" spans="1:10" ht="16.5" customHeight="1">
      <c r="B1144" s="34"/>
      <c r="C1144" s="35"/>
      <c r="D1144" s="35"/>
      <c r="E1144" s="91"/>
      <c r="F1144" s="152"/>
      <c r="G1144" s="37"/>
      <c r="H1144" s="38"/>
      <c r="I1144" s="39"/>
      <c r="J1144" s="15"/>
    </row>
    <row r="1145" spans="1:10" ht="16.5" customHeight="1">
      <c r="A1145" s="1">
        <v>10</v>
      </c>
      <c r="B1145" s="45"/>
      <c r="C1145" s="22"/>
      <c r="D1145" s="22"/>
      <c r="E1145" s="104"/>
      <c r="F1145" s="153"/>
      <c r="G1145" s="24"/>
      <c r="H1145" s="25"/>
      <c r="I1145" s="26"/>
      <c r="J1145" s="15"/>
    </row>
    <row r="1146" spans="1:10" ht="16.5" customHeight="1">
      <c r="B1146" s="34"/>
      <c r="C1146" s="35"/>
      <c r="D1146" s="35"/>
      <c r="E1146" s="91"/>
      <c r="F1146" s="152"/>
      <c r="G1146" s="37"/>
      <c r="H1146" s="38"/>
      <c r="I1146" s="39"/>
      <c r="J1146" s="15"/>
    </row>
    <row r="1147" spans="1:10" ht="16.5" customHeight="1">
      <c r="A1147" s="1">
        <v>11</v>
      </c>
      <c r="B1147" s="45"/>
      <c r="C1147" s="22"/>
      <c r="D1147" s="22"/>
      <c r="E1147" s="104"/>
      <c r="F1147" s="153"/>
      <c r="G1147" s="24"/>
      <c r="H1147" s="25"/>
      <c r="I1147" s="26"/>
      <c r="J1147" s="15"/>
    </row>
    <row r="1148" spans="1:10" ht="16.5" customHeight="1">
      <c r="B1148" s="34"/>
      <c r="C1148" s="35"/>
      <c r="D1148" s="35"/>
      <c r="E1148" s="91"/>
      <c r="F1148" s="152"/>
      <c r="G1148" s="37"/>
      <c r="H1148" s="38"/>
      <c r="I1148" s="39"/>
      <c r="J1148" s="15"/>
    </row>
    <row r="1149" spans="1:10" ht="16.5" customHeight="1">
      <c r="A1149" s="1">
        <v>12</v>
      </c>
      <c r="B1149" s="45"/>
      <c r="C1149" s="22"/>
      <c r="D1149" s="22"/>
      <c r="E1149" s="104"/>
      <c r="F1149" s="153"/>
      <c r="G1149" s="24"/>
      <c r="H1149" s="25"/>
      <c r="I1149" s="26"/>
      <c r="J1149" s="15"/>
    </row>
    <row r="1150" spans="1:10" ht="16.5" customHeight="1">
      <c r="B1150" s="34"/>
      <c r="C1150" s="35"/>
      <c r="D1150" s="35"/>
      <c r="E1150" s="91"/>
      <c r="F1150" s="152"/>
      <c r="G1150" s="37"/>
      <c r="H1150" s="38"/>
      <c r="I1150" s="39"/>
      <c r="J1150" s="15"/>
    </row>
    <row r="1151" spans="1:10" ht="16.5" customHeight="1">
      <c r="A1151" s="1">
        <v>13</v>
      </c>
      <c r="B1151" s="45"/>
      <c r="C1151" s="22"/>
      <c r="D1151" s="22"/>
      <c r="E1151" s="104"/>
      <c r="F1151" s="153"/>
      <c r="G1151" s="24"/>
      <c r="H1151" s="25"/>
      <c r="I1151" s="26"/>
      <c r="J1151" s="15"/>
    </row>
    <row r="1152" spans="1:10" ht="16.5" customHeight="1">
      <c r="B1152" s="34"/>
      <c r="C1152" s="35"/>
      <c r="D1152" s="107"/>
      <c r="E1152" s="91"/>
      <c r="F1152" s="156"/>
      <c r="G1152" s="37"/>
      <c r="H1152" s="38"/>
      <c r="I1152" s="39"/>
      <c r="J1152" s="15"/>
    </row>
    <row r="1153" spans="1:10" ht="16.5" customHeight="1">
      <c r="A1153" s="1">
        <v>14</v>
      </c>
      <c r="B1153" s="45"/>
      <c r="C1153" s="23"/>
      <c r="D1153" s="103"/>
      <c r="E1153" s="104"/>
      <c r="F1153" s="155"/>
      <c r="G1153" s="24"/>
      <c r="H1153" s="25"/>
      <c r="I1153" s="26"/>
      <c r="J1153" s="15"/>
    </row>
    <row r="1154" spans="1:10" ht="16.5" customHeight="1">
      <c r="B1154" s="34"/>
      <c r="C1154" s="35"/>
      <c r="D1154" s="107"/>
      <c r="E1154" s="91"/>
      <c r="F1154" s="156"/>
      <c r="G1154" s="37"/>
      <c r="H1154" s="38"/>
      <c r="I1154" s="39"/>
      <c r="J1154" s="15"/>
    </row>
    <row r="1155" spans="1:10" ht="16.5" customHeight="1">
      <c r="A1155" s="1">
        <v>15</v>
      </c>
      <c r="B1155" s="45"/>
      <c r="C1155" s="22"/>
      <c r="D1155" s="103"/>
      <c r="E1155" s="104"/>
      <c r="F1155" s="155"/>
      <c r="G1155" s="24"/>
      <c r="H1155" s="25"/>
      <c r="I1155" s="26"/>
      <c r="J1155" s="15"/>
    </row>
    <row r="1156" spans="1:10" ht="16.5" customHeight="1">
      <c r="B1156" s="34"/>
      <c r="C1156" s="35"/>
      <c r="D1156" s="107"/>
      <c r="E1156" s="91"/>
      <c r="F1156" s="156"/>
      <c r="G1156" s="37"/>
      <c r="H1156" s="38"/>
      <c r="I1156" s="39"/>
      <c r="J1156" s="15"/>
    </row>
    <row r="1157" spans="1:10" ht="16.5" customHeight="1">
      <c r="A1157" s="1">
        <v>16</v>
      </c>
      <c r="B1157" s="130"/>
      <c r="C1157" s="53" t="s">
        <v>402</v>
      </c>
      <c r="D1157" s="119"/>
      <c r="E1157" s="93"/>
      <c r="F1157" s="157"/>
      <c r="G1157" s="54"/>
      <c r="H1157" s="55"/>
      <c r="I1157" s="66"/>
      <c r="J1157" s="15"/>
    </row>
    <row r="1158" spans="1:10" ht="16.5" customHeight="1">
      <c r="B1158" s="7"/>
      <c r="C1158" s="8"/>
      <c r="D1158" s="99"/>
      <c r="E1158" s="87"/>
      <c r="F1158" s="154"/>
      <c r="G1158" s="10"/>
      <c r="H1158" s="11"/>
      <c r="I1158" s="12"/>
      <c r="J1158" s="15"/>
    </row>
    <row r="1159" spans="1:10" ht="16.5" customHeight="1">
      <c r="A1159" s="1">
        <v>1</v>
      </c>
      <c r="B1159" s="21"/>
      <c r="C1159" s="89" t="s">
        <v>1028</v>
      </c>
      <c r="D1159" s="103"/>
      <c r="E1159" s="104"/>
      <c r="F1159" s="155"/>
      <c r="G1159" s="24"/>
      <c r="H1159" s="25"/>
      <c r="I1159" s="26"/>
      <c r="J1159" s="15"/>
    </row>
    <row r="1160" spans="1:10" ht="16.5" customHeight="1">
      <c r="B1160" s="34"/>
      <c r="C1160" s="35"/>
      <c r="D1160" s="107"/>
      <c r="E1160" s="91"/>
      <c r="F1160" s="156"/>
      <c r="G1160" s="37"/>
      <c r="H1160" s="38"/>
      <c r="I1160" s="39"/>
      <c r="J1160" s="15"/>
    </row>
    <row r="1161" spans="1:10" ht="16.5" customHeight="1">
      <c r="A1161" s="1">
        <v>2</v>
      </c>
      <c r="B1161" s="45"/>
      <c r="C1161" s="22"/>
      <c r="D1161" s="103"/>
      <c r="E1161" s="104"/>
      <c r="F1161" s="155"/>
      <c r="G1161" s="24"/>
      <c r="H1161" s="25"/>
      <c r="I1161" s="26"/>
      <c r="J1161" s="15"/>
    </row>
    <row r="1162" spans="1:10" ht="16.5" customHeight="1">
      <c r="B1162" s="34"/>
      <c r="C1162" s="35"/>
      <c r="D1162" s="35"/>
      <c r="E1162" s="64"/>
      <c r="F1162" s="152"/>
      <c r="G1162" s="37"/>
      <c r="H1162" s="38"/>
      <c r="I1162" s="39"/>
      <c r="J1162" s="15"/>
    </row>
    <row r="1163" spans="1:10" ht="16.5" customHeight="1">
      <c r="A1163" s="1">
        <v>3</v>
      </c>
      <c r="B1163" s="45"/>
      <c r="C1163" s="89" t="s">
        <v>793</v>
      </c>
      <c r="D1163" s="22"/>
      <c r="E1163" s="63"/>
      <c r="F1163" s="153"/>
      <c r="G1163" s="24"/>
      <c r="H1163" s="25"/>
      <c r="I1163" s="26"/>
      <c r="J1163" s="15"/>
    </row>
    <row r="1164" spans="1:10" ht="16.5" customHeight="1">
      <c r="B1164" s="34"/>
      <c r="C1164" s="35"/>
      <c r="D1164" s="35"/>
      <c r="E1164" s="64"/>
      <c r="F1164" s="152"/>
      <c r="G1164" s="37"/>
      <c r="H1164" s="38"/>
      <c r="I1164" s="39"/>
      <c r="J1164" s="15"/>
    </row>
    <row r="1165" spans="1:10" ht="16.5" customHeight="1">
      <c r="A1165" s="1">
        <v>4</v>
      </c>
      <c r="B1165" s="45"/>
      <c r="C1165" s="22"/>
      <c r="D1165" s="22"/>
      <c r="E1165" s="63"/>
      <c r="F1165" s="153"/>
      <c r="G1165" s="24"/>
      <c r="H1165" s="25"/>
      <c r="I1165" s="26"/>
      <c r="J1165" s="15"/>
    </row>
    <row r="1166" spans="1:10" ht="16.5" customHeight="1">
      <c r="B1166" s="34"/>
      <c r="C1166" s="35"/>
      <c r="D1166" s="35"/>
      <c r="E1166" s="91"/>
      <c r="F1166" s="152"/>
      <c r="G1166" s="37"/>
      <c r="H1166" s="38"/>
      <c r="I1166" s="39"/>
      <c r="J1166" s="15"/>
    </row>
    <row r="1167" spans="1:10" ht="16.5" customHeight="1">
      <c r="A1167" s="1">
        <v>5</v>
      </c>
      <c r="B1167" s="45"/>
      <c r="C1167" s="22" t="s">
        <v>793</v>
      </c>
      <c r="D1167" s="22" t="s">
        <v>1022</v>
      </c>
      <c r="E1167" s="104">
        <v>39</v>
      </c>
      <c r="F1167" s="153" t="s">
        <v>1341</v>
      </c>
      <c r="G1167" s="24"/>
      <c r="H1167" s="25"/>
      <c r="I1167" s="26"/>
      <c r="J1167" s="15"/>
    </row>
    <row r="1168" spans="1:10" ht="16.5" customHeight="1">
      <c r="B1168" s="34"/>
      <c r="C1168" s="35"/>
      <c r="D1168" s="35"/>
      <c r="E1168" s="91"/>
      <c r="F1168" s="152"/>
      <c r="G1168" s="37"/>
      <c r="H1168" s="38"/>
      <c r="I1168" s="39"/>
      <c r="J1168" s="15"/>
    </row>
    <row r="1169" spans="1:10" ht="16.5" customHeight="1">
      <c r="A1169" s="1">
        <v>6</v>
      </c>
      <c r="B1169" s="45"/>
      <c r="C1169" s="22" t="s">
        <v>793</v>
      </c>
      <c r="D1169" s="22" t="s">
        <v>1023</v>
      </c>
      <c r="E1169" s="104">
        <v>8</v>
      </c>
      <c r="F1169" s="153" t="s">
        <v>1341</v>
      </c>
      <c r="G1169" s="24"/>
      <c r="H1169" s="25"/>
      <c r="I1169" s="26"/>
      <c r="J1169" s="15"/>
    </row>
    <row r="1170" spans="1:10" ht="16.5" customHeight="1">
      <c r="B1170" s="34"/>
      <c r="C1170" s="35"/>
      <c r="D1170" s="35"/>
      <c r="E1170" s="91"/>
      <c r="F1170" s="152"/>
      <c r="G1170" s="37"/>
      <c r="H1170" s="38"/>
      <c r="I1170" s="39"/>
      <c r="J1170" s="15"/>
    </row>
    <row r="1171" spans="1:10" ht="16.5" customHeight="1">
      <c r="A1171" s="1">
        <v>7</v>
      </c>
      <c r="B1171" s="45"/>
      <c r="C1171" s="22" t="s">
        <v>793</v>
      </c>
      <c r="D1171" s="22" t="s">
        <v>1024</v>
      </c>
      <c r="E1171" s="104">
        <v>8</v>
      </c>
      <c r="F1171" s="153" t="s">
        <v>1341</v>
      </c>
      <c r="G1171" s="24"/>
      <c r="H1171" s="25"/>
      <c r="I1171" s="26"/>
      <c r="J1171" s="15"/>
    </row>
    <row r="1172" spans="1:10" ht="16.5" customHeight="1">
      <c r="B1172" s="34"/>
      <c r="C1172" s="35"/>
      <c r="D1172" s="35"/>
      <c r="E1172" s="91"/>
      <c r="F1172" s="152"/>
      <c r="G1172" s="37"/>
      <c r="H1172" s="38"/>
      <c r="I1172" s="39"/>
      <c r="J1172" s="15"/>
    </row>
    <row r="1173" spans="1:10" ht="16.5" customHeight="1">
      <c r="A1173" s="1">
        <v>8</v>
      </c>
      <c r="B1173" s="45"/>
      <c r="C1173" s="22" t="s">
        <v>793</v>
      </c>
      <c r="D1173" s="22" t="s">
        <v>1025</v>
      </c>
      <c r="E1173" s="104">
        <v>1</v>
      </c>
      <c r="F1173" s="153" t="s">
        <v>1341</v>
      </c>
      <c r="G1173" s="24"/>
      <c r="H1173" s="25"/>
      <c r="I1173" s="26"/>
      <c r="J1173" s="15"/>
    </row>
    <row r="1174" spans="1:10" ht="16.5" customHeight="1">
      <c r="B1174" s="34"/>
      <c r="C1174" s="35"/>
      <c r="D1174" s="107"/>
      <c r="E1174" s="91"/>
      <c r="F1174" s="156"/>
      <c r="G1174" s="37"/>
      <c r="H1174" s="38"/>
      <c r="I1174" s="39"/>
      <c r="J1174" s="15"/>
    </row>
    <row r="1175" spans="1:10" ht="16.5" customHeight="1">
      <c r="A1175" s="1">
        <v>9</v>
      </c>
      <c r="B1175" s="45"/>
      <c r="C1175" s="22"/>
      <c r="D1175" s="22"/>
      <c r="E1175" s="104"/>
      <c r="F1175" s="155"/>
      <c r="G1175" s="24"/>
      <c r="H1175" s="25"/>
      <c r="I1175" s="26"/>
      <c r="J1175" s="15"/>
    </row>
    <row r="1176" spans="1:10" ht="16.5" customHeight="1">
      <c r="B1176" s="34"/>
      <c r="C1176" s="35"/>
      <c r="D1176" s="107"/>
      <c r="E1176" s="91"/>
      <c r="F1176" s="156"/>
      <c r="G1176" s="37"/>
      <c r="H1176" s="38"/>
      <c r="I1176" s="39"/>
      <c r="J1176" s="15"/>
    </row>
    <row r="1177" spans="1:10" ht="16.5" customHeight="1">
      <c r="A1177" s="1">
        <v>10</v>
      </c>
      <c r="B1177" s="45"/>
      <c r="C1177" s="22"/>
      <c r="D1177" s="103"/>
      <c r="E1177" s="104"/>
      <c r="F1177" s="155"/>
      <c r="G1177" s="24"/>
      <c r="H1177" s="25"/>
      <c r="I1177" s="26"/>
      <c r="J1177" s="15"/>
    </row>
    <row r="1178" spans="1:10" ht="16.5" customHeight="1">
      <c r="B1178" s="34"/>
      <c r="C1178" s="35"/>
      <c r="D1178" s="107"/>
      <c r="E1178" s="91"/>
      <c r="F1178" s="156"/>
      <c r="G1178" s="37"/>
      <c r="H1178" s="38"/>
      <c r="I1178" s="39"/>
      <c r="J1178" s="15"/>
    </row>
    <row r="1179" spans="1:10" ht="16.5" customHeight="1">
      <c r="A1179" s="1">
        <v>11</v>
      </c>
      <c r="B1179" s="45"/>
      <c r="C1179" s="22"/>
      <c r="D1179" s="103"/>
      <c r="E1179" s="104"/>
      <c r="F1179" s="155"/>
      <c r="G1179" s="24"/>
      <c r="H1179" s="25"/>
      <c r="I1179" s="26"/>
      <c r="J1179" s="15"/>
    </row>
    <row r="1180" spans="1:10" ht="16.5" customHeight="1">
      <c r="B1180" s="34"/>
      <c r="C1180" s="35"/>
      <c r="D1180" s="107"/>
      <c r="E1180" s="91"/>
      <c r="F1180" s="156"/>
      <c r="G1180" s="37"/>
      <c r="H1180" s="38"/>
      <c r="I1180" s="39"/>
      <c r="J1180" s="15"/>
    </row>
    <row r="1181" spans="1:10" ht="16.5" customHeight="1">
      <c r="A1181" s="1">
        <v>12</v>
      </c>
      <c r="B1181" s="45"/>
      <c r="C1181" s="22"/>
      <c r="D1181" s="103"/>
      <c r="E1181" s="104"/>
      <c r="F1181" s="155"/>
      <c r="G1181" s="24"/>
      <c r="H1181" s="25"/>
      <c r="I1181" s="26"/>
      <c r="J1181" s="15"/>
    </row>
    <row r="1182" spans="1:10" ht="16.5" customHeight="1">
      <c r="B1182" s="34"/>
      <c r="C1182" s="35"/>
      <c r="D1182" s="107"/>
      <c r="E1182" s="91"/>
      <c r="F1182" s="156"/>
      <c r="G1182" s="37"/>
      <c r="H1182" s="38"/>
      <c r="I1182" s="39"/>
      <c r="J1182" s="15"/>
    </row>
    <row r="1183" spans="1:10" ht="16.5" customHeight="1">
      <c r="A1183" s="1">
        <v>13</v>
      </c>
      <c r="B1183" s="45"/>
      <c r="C1183" s="22"/>
      <c r="D1183" s="103"/>
      <c r="E1183" s="104"/>
      <c r="F1183" s="155"/>
      <c r="G1183" s="24"/>
      <c r="H1183" s="25"/>
      <c r="I1183" s="26"/>
      <c r="J1183" s="15"/>
    </row>
    <row r="1184" spans="1:10" ht="16.5" customHeight="1">
      <c r="B1184" s="34"/>
      <c r="C1184" s="35"/>
      <c r="D1184" s="107"/>
      <c r="E1184" s="91"/>
      <c r="F1184" s="156"/>
      <c r="G1184" s="37"/>
      <c r="H1184" s="38"/>
      <c r="I1184" s="39"/>
      <c r="J1184" s="15"/>
    </row>
    <row r="1185" spans="1:10" ht="16.5" customHeight="1">
      <c r="A1185" s="1">
        <v>14</v>
      </c>
      <c r="B1185" s="45"/>
      <c r="C1185" s="23"/>
      <c r="D1185" s="103"/>
      <c r="E1185" s="104"/>
      <c r="F1185" s="155"/>
      <c r="G1185" s="24"/>
      <c r="H1185" s="25"/>
      <c r="I1185" s="26"/>
      <c r="J1185" s="15"/>
    </row>
    <row r="1186" spans="1:10" ht="16.5" customHeight="1">
      <c r="B1186" s="34"/>
      <c r="C1186" s="35"/>
      <c r="D1186" s="107"/>
      <c r="E1186" s="91"/>
      <c r="F1186" s="156"/>
      <c r="G1186" s="37"/>
      <c r="H1186" s="38"/>
      <c r="I1186" s="39"/>
      <c r="J1186" s="15"/>
    </row>
    <row r="1187" spans="1:10" ht="16.5" customHeight="1">
      <c r="A1187" s="1">
        <v>15</v>
      </c>
      <c r="B1187" s="45"/>
      <c r="C1187" s="22"/>
      <c r="D1187" s="103"/>
      <c r="E1187" s="104"/>
      <c r="F1187" s="155"/>
      <c r="G1187" s="24"/>
      <c r="H1187" s="25"/>
      <c r="I1187" s="26"/>
      <c r="J1187" s="15"/>
    </row>
    <row r="1188" spans="1:10" ht="16.5" customHeight="1">
      <c r="B1188" s="34"/>
      <c r="C1188" s="35"/>
      <c r="D1188" s="107"/>
      <c r="E1188" s="91"/>
      <c r="F1188" s="156"/>
      <c r="G1188" s="37"/>
      <c r="H1188" s="38"/>
      <c r="I1188" s="39"/>
      <c r="J1188" s="15"/>
    </row>
    <row r="1189" spans="1:10" ht="16.5" customHeight="1">
      <c r="A1189" s="1">
        <v>16</v>
      </c>
      <c r="B1189" s="130"/>
      <c r="C1189" s="53" t="s">
        <v>402</v>
      </c>
      <c r="D1189" s="119"/>
      <c r="E1189" s="93"/>
      <c r="F1189" s="157"/>
      <c r="G1189" s="54"/>
      <c r="H1189" s="55"/>
      <c r="I1189" s="66"/>
      <c r="J1189" s="15"/>
    </row>
    <row r="1190" spans="1:10" ht="16.5" customHeight="1">
      <c r="B1190" s="7"/>
      <c r="C1190" s="8"/>
      <c r="D1190" s="99"/>
      <c r="E1190" s="87"/>
      <c r="F1190" s="154"/>
      <c r="G1190" s="10"/>
      <c r="H1190" s="11"/>
      <c r="I1190" s="12"/>
      <c r="J1190" s="15"/>
    </row>
    <row r="1191" spans="1:10" ht="16.5" customHeight="1">
      <c r="A1191" s="1">
        <v>1</v>
      </c>
      <c r="B1191" s="21"/>
      <c r="C1191" s="89"/>
      <c r="D1191" s="103"/>
      <c r="E1191" s="104"/>
      <c r="F1191" s="155"/>
      <c r="G1191" s="24"/>
      <c r="H1191" s="25"/>
      <c r="I1191" s="26"/>
      <c r="J1191" s="15"/>
    </row>
    <row r="1192" spans="1:10" ht="16.5" customHeight="1">
      <c r="B1192" s="34"/>
      <c r="C1192" s="35"/>
      <c r="D1192" s="107"/>
      <c r="E1192" s="91"/>
      <c r="F1192" s="156"/>
      <c r="G1192" s="37"/>
      <c r="H1192" s="38"/>
      <c r="I1192" s="39"/>
      <c r="J1192" s="15"/>
    </row>
    <row r="1193" spans="1:10" ht="16.5" customHeight="1">
      <c r="A1193" s="1">
        <v>2</v>
      </c>
      <c r="B1193" s="45"/>
      <c r="C1193" s="22"/>
      <c r="D1193" s="103"/>
      <c r="E1193" s="104"/>
      <c r="F1193" s="155"/>
      <c r="G1193" s="24"/>
      <c r="H1193" s="25"/>
      <c r="I1193" s="26"/>
      <c r="J1193" s="15"/>
    </row>
    <row r="1194" spans="1:10" ht="16.5" customHeight="1">
      <c r="B1194" s="34"/>
      <c r="C1194" s="35"/>
      <c r="D1194" s="35"/>
      <c r="E1194" s="64"/>
      <c r="F1194" s="152"/>
      <c r="G1194" s="37"/>
      <c r="H1194" s="38"/>
      <c r="I1194" s="39"/>
      <c r="J1194" s="15"/>
    </row>
    <row r="1195" spans="1:10" ht="16.5" customHeight="1">
      <c r="A1195" s="1">
        <v>3</v>
      </c>
      <c r="B1195" s="45"/>
      <c r="C1195" s="89"/>
      <c r="D1195" s="22"/>
      <c r="E1195" s="63"/>
      <c r="F1195" s="153"/>
      <c r="G1195" s="24"/>
      <c r="H1195" s="25"/>
      <c r="I1195" s="26"/>
      <c r="J1195" s="15"/>
    </row>
    <row r="1196" spans="1:10" ht="16.5" customHeight="1">
      <c r="B1196" s="34"/>
      <c r="C1196" s="35"/>
      <c r="D1196" s="35"/>
      <c r="E1196" s="64"/>
      <c r="F1196" s="152"/>
      <c r="G1196" s="37"/>
      <c r="H1196" s="38"/>
      <c r="I1196" s="39"/>
      <c r="J1196" s="15"/>
    </row>
    <row r="1197" spans="1:10" ht="16.5" customHeight="1">
      <c r="A1197" s="1">
        <v>4</v>
      </c>
      <c r="B1197" s="45"/>
      <c r="C1197" s="22"/>
      <c r="D1197" s="22"/>
      <c r="E1197" s="63"/>
      <c r="F1197" s="153"/>
      <c r="G1197" s="24"/>
      <c r="H1197" s="25"/>
      <c r="I1197" s="26"/>
      <c r="J1197" s="15"/>
    </row>
    <row r="1198" spans="1:10" ht="16.5" customHeight="1">
      <c r="B1198" s="34"/>
      <c r="C1198" s="35"/>
      <c r="D1198" s="35"/>
      <c r="E1198" s="91"/>
      <c r="F1198" s="152"/>
      <c r="G1198" s="37"/>
      <c r="H1198" s="38"/>
      <c r="I1198" s="39"/>
      <c r="J1198" s="15"/>
    </row>
    <row r="1199" spans="1:10" ht="16.5" customHeight="1">
      <c r="A1199" s="1">
        <v>5</v>
      </c>
      <c r="B1199" s="45"/>
      <c r="C1199" s="133"/>
      <c r="D1199" s="22"/>
      <c r="E1199" s="104"/>
      <c r="F1199" s="153"/>
      <c r="G1199" s="24"/>
      <c r="H1199" s="25"/>
      <c r="I1199" s="26"/>
      <c r="J1199" s="15"/>
    </row>
    <row r="1200" spans="1:10" ht="16.5" customHeight="1">
      <c r="B1200" s="34"/>
      <c r="C1200" s="35"/>
      <c r="D1200" s="35"/>
      <c r="E1200" s="91"/>
      <c r="F1200" s="152"/>
      <c r="G1200" s="37"/>
      <c r="H1200" s="38"/>
      <c r="I1200" s="39"/>
      <c r="J1200" s="15"/>
    </row>
    <row r="1201" spans="1:10" ht="16.5" customHeight="1">
      <c r="A1201" s="1">
        <v>6</v>
      </c>
      <c r="B1201" s="45"/>
      <c r="C1201" s="133"/>
      <c r="D1201" s="22"/>
      <c r="E1201" s="104"/>
      <c r="F1201" s="153"/>
      <c r="G1201" s="24"/>
      <c r="H1201" s="25"/>
      <c r="I1201" s="26"/>
      <c r="J1201" s="15"/>
    </row>
    <row r="1202" spans="1:10" ht="16.5" customHeight="1">
      <c r="B1202" s="34"/>
      <c r="C1202" s="35"/>
      <c r="D1202" s="107"/>
      <c r="E1202" s="91"/>
      <c r="F1202" s="156"/>
      <c r="G1202" s="37"/>
      <c r="H1202" s="38"/>
      <c r="I1202" s="39"/>
      <c r="J1202" s="15"/>
    </row>
    <row r="1203" spans="1:10" ht="16.5" customHeight="1">
      <c r="A1203" s="1">
        <v>7</v>
      </c>
      <c r="B1203" s="45"/>
      <c r="C1203" s="133"/>
      <c r="D1203" s="22"/>
      <c r="E1203" s="63"/>
      <c r="F1203" s="153"/>
      <c r="G1203" s="24"/>
      <c r="H1203" s="25"/>
      <c r="I1203" s="26"/>
      <c r="J1203" s="15"/>
    </row>
    <row r="1204" spans="1:10" ht="16.5" customHeight="1">
      <c r="B1204" s="34"/>
      <c r="C1204" s="35"/>
      <c r="D1204" s="107"/>
      <c r="E1204" s="91"/>
      <c r="F1204" s="156"/>
      <c r="G1204" s="37"/>
      <c r="H1204" s="38"/>
      <c r="I1204" s="39"/>
      <c r="J1204" s="15"/>
    </row>
    <row r="1205" spans="1:10" ht="16.5" customHeight="1">
      <c r="A1205" s="1">
        <v>8</v>
      </c>
      <c r="B1205" s="45"/>
      <c r="C1205" s="133"/>
      <c r="D1205" s="22"/>
      <c r="E1205" s="63"/>
      <c r="F1205" s="153"/>
      <c r="G1205" s="24"/>
      <c r="H1205" s="25"/>
      <c r="I1205" s="26"/>
      <c r="J1205" s="15"/>
    </row>
    <row r="1206" spans="1:10" ht="16.5" customHeight="1">
      <c r="B1206" s="34"/>
      <c r="C1206" s="35"/>
      <c r="D1206" s="107"/>
      <c r="E1206" s="91"/>
      <c r="F1206" s="156"/>
      <c r="G1206" s="37"/>
      <c r="H1206" s="38"/>
      <c r="I1206" s="39"/>
      <c r="J1206" s="15"/>
    </row>
    <row r="1207" spans="1:10" ht="16.5" customHeight="1">
      <c r="A1207" s="1">
        <v>9</v>
      </c>
      <c r="B1207" s="45"/>
      <c r="C1207" s="133"/>
      <c r="D1207" s="22"/>
      <c r="E1207" s="63"/>
      <c r="F1207" s="153"/>
      <c r="G1207" s="24"/>
      <c r="H1207" s="25"/>
      <c r="I1207" s="26"/>
      <c r="J1207" s="15"/>
    </row>
    <row r="1208" spans="1:10" ht="16.5" customHeight="1">
      <c r="B1208" s="34"/>
      <c r="C1208" s="35"/>
      <c r="D1208" s="107"/>
      <c r="E1208" s="91"/>
      <c r="F1208" s="156"/>
      <c r="G1208" s="37"/>
      <c r="H1208" s="38"/>
      <c r="I1208" s="39"/>
      <c r="J1208" s="15"/>
    </row>
    <row r="1209" spans="1:10" ht="16.5" customHeight="1">
      <c r="A1209" s="1">
        <v>10</v>
      </c>
      <c r="B1209" s="45"/>
      <c r="C1209" s="133"/>
      <c r="D1209" s="22"/>
      <c r="E1209" s="63"/>
      <c r="F1209" s="153"/>
      <c r="G1209" s="24"/>
      <c r="H1209" s="25"/>
      <c r="I1209" s="26"/>
      <c r="J1209" s="15"/>
    </row>
    <row r="1210" spans="1:10" ht="16.5" customHeight="1">
      <c r="B1210" s="34"/>
      <c r="C1210" s="35"/>
      <c r="D1210" s="107"/>
      <c r="E1210" s="91"/>
      <c r="F1210" s="156"/>
      <c r="G1210" s="37"/>
      <c r="H1210" s="38"/>
      <c r="I1210" s="39"/>
      <c r="J1210" s="15"/>
    </row>
    <row r="1211" spans="1:10" ht="16.5" customHeight="1">
      <c r="A1211" s="1">
        <v>11</v>
      </c>
      <c r="B1211" s="45"/>
      <c r="C1211" s="133"/>
      <c r="D1211" s="22"/>
      <c r="E1211" s="63"/>
      <c r="F1211" s="153"/>
      <c r="G1211" s="24"/>
      <c r="H1211" s="25"/>
      <c r="I1211" s="26"/>
      <c r="J1211" s="15"/>
    </row>
    <row r="1212" spans="1:10" ht="16.5" customHeight="1">
      <c r="B1212" s="34"/>
      <c r="C1212" s="35"/>
      <c r="D1212" s="107"/>
      <c r="E1212" s="91"/>
      <c r="F1212" s="156"/>
      <c r="G1212" s="37"/>
      <c r="H1212" s="38"/>
      <c r="I1212" s="39"/>
      <c r="J1212" s="15"/>
    </row>
    <row r="1213" spans="1:10" ht="16.5" customHeight="1">
      <c r="A1213" s="1">
        <v>12</v>
      </c>
      <c r="B1213" s="45"/>
      <c r="C1213" s="133"/>
      <c r="D1213" s="22"/>
      <c r="E1213" s="63"/>
      <c r="F1213" s="153"/>
      <c r="G1213" s="24"/>
      <c r="H1213" s="25"/>
      <c r="I1213" s="26"/>
      <c r="J1213" s="15"/>
    </row>
    <row r="1214" spans="1:10" ht="16.5" customHeight="1">
      <c r="B1214" s="34"/>
      <c r="C1214" s="35"/>
      <c r="D1214" s="107"/>
      <c r="E1214" s="91"/>
      <c r="F1214" s="156"/>
      <c r="G1214" s="37"/>
      <c r="H1214" s="38"/>
      <c r="I1214" s="39"/>
      <c r="J1214" s="15"/>
    </row>
    <row r="1215" spans="1:10" ht="16.5" customHeight="1">
      <c r="A1215" s="1">
        <v>13</v>
      </c>
      <c r="B1215" s="45"/>
      <c r="C1215" s="133"/>
      <c r="D1215" s="22"/>
      <c r="E1215" s="63"/>
      <c r="F1215" s="153"/>
      <c r="G1215" s="24"/>
      <c r="H1215" s="25"/>
      <c r="I1215" s="26"/>
      <c r="J1215" s="15"/>
    </row>
    <row r="1216" spans="1:10" ht="16.5" customHeight="1">
      <c r="B1216" s="34"/>
      <c r="C1216" s="35"/>
      <c r="D1216" s="107"/>
      <c r="E1216" s="91"/>
      <c r="F1216" s="156"/>
      <c r="G1216" s="37"/>
      <c r="H1216" s="38"/>
      <c r="I1216" s="39"/>
      <c r="J1216" s="15"/>
    </row>
    <row r="1217" spans="1:10" ht="16.5" customHeight="1">
      <c r="A1217" s="1">
        <v>14</v>
      </c>
      <c r="B1217" s="45"/>
      <c r="C1217" s="133"/>
      <c r="D1217" s="22"/>
      <c r="E1217" s="63"/>
      <c r="F1217" s="153"/>
      <c r="G1217" s="24"/>
      <c r="H1217" s="25"/>
      <c r="I1217" s="26"/>
      <c r="J1217" s="15"/>
    </row>
    <row r="1218" spans="1:10" ht="16.5" customHeight="1">
      <c r="B1218" s="34"/>
      <c r="C1218" s="35"/>
      <c r="D1218" s="107"/>
      <c r="E1218" s="91"/>
      <c r="F1218" s="156"/>
      <c r="G1218" s="37"/>
      <c r="H1218" s="38"/>
      <c r="I1218" s="39"/>
      <c r="J1218" s="15"/>
    </row>
    <row r="1219" spans="1:10" ht="16.5" customHeight="1">
      <c r="A1219" s="1">
        <v>15</v>
      </c>
      <c r="B1219" s="45"/>
      <c r="C1219" s="133"/>
      <c r="D1219" s="22"/>
      <c r="E1219" s="63"/>
      <c r="F1219" s="153"/>
      <c r="G1219" s="24"/>
      <c r="H1219" s="25"/>
      <c r="I1219" s="26"/>
      <c r="J1219" s="15"/>
    </row>
    <row r="1220" spans="1:10" ht="16.5" customHeight="1">
      <c r="B1220" s="34"/>
      <c r="C1220" s="35"/>
      <c r="D1220" s="107"/>
      <c r="E1220" s="91"/>
      <c r="F1220" s="156"/>
      <c r="G1220" s="37"/>
      <c r="H1220" s="38"/>
      <c r="I1220" s="39"/>
      <c r="J1220" s="15"/>
    </row>
    <row r="1221" spans="1:10" ht="16.5" customHeight="1">
      <c r="A1221" s="1">
        <v>16</v>
      </c>
      <c r="B1221" s="130"/>
      <c r="C1221" s="128"/>
      <c r="D1221" s="119"/>
      <c r="E1221" s="93"/>
      <c r="F1221" s="157"/>
      <c r="G1221" s="54"/>
      <c r="H1221" s="55"/>
      <c r="I1221" s="66"/>
      <c r="J1221" s="15"/>
    </row>
    <row r="1222" spans="1:10" ht="16.5" customHeight="1">
      <c r="B1222" s="7"/>
      <c r="C1222" s="8"/>
      <c r="D1222" s="99"/>
      <c r="E1222" s="87"/>
      <c r="F1222" s="154"/>
      <c r="G1222" s="10"/>
      <c r="H1222" s="11"/>
      <c r="I1222" s="12"/>
      <c r="J1222" s="15"/>
    </row>
    <row r="1223" spans="1:10" ht="16.5" customHeight="1">
      <c r="A1223" s="1">
        <v>1</v>
      </c>
      <c r="B1223" s="21"/>
      <c r="C1223" s="22"/>
      <c r="D1223" s="103"/>
      <c r="E1223" s="104"/>
      <c r="F1223" s="155"/>
      <c r="G1223" s="24"/>
      <c r="H1223" s="25"/>
      <c r="I1223" s="26"/>
      <c r="J1223" s="15"/>
    </row>
    <row r="1224" spans="1:10" ht="16.5" customHeight="1">
      <c r="B1224" s="34"/>
      <c r="C1224" s="35"/>
      <c r="D1224" s="107"/>
      <c r="E1224" s="91"/>
      <c r="F1224" s="156"/>
      <c r="G1224" s="37"/>
      <c r="H1224" s="38"/>
      <c r="I1224" s="39"/>
      <c r="J1224" s="15"/>
    </row>
    <row r="1225" spans="1:10" ht="16.5" customHeight="1">
      <c r="A1225" s="1">
        <v>2</v>
      </c>
      <c r="B1225" s="45"/>
      <c r="C1225" s="22"/>
      <c r="D1225" s="103"/>
      <c r="E1225" s="104"/>
      <c r="F1225" s="155"/>
      <c r="G1225" s="24"/>
      <c r="H1225" s="25"/>
      <c r="I1225" s="26"/>
      <c r="J1225" s="15"/>
    </row>
    <row r="1226" spans="1:10" ht="16.5" customHeight="1">
      <c r="B1226" s="34"/>
      <c r="C1226" s="35"/>
      <c r="D1226" s="107"/>
      <c r="E1226" s="91"/>
      <c r="F1226" s="156"/>
      <c r="G1226" s="37"/>
      <c r="H1226" s="38"/>
      <c r="I1226" s="39"/>
      <c r="J1226" s="15"/>
    </row>
    <row r="1227" spans="1:10" ht="16.5" customHeight="1">
      <c r="A1227" s="1">
        <v>3</v>
      </c>
      <c r="B1227" s="45"/>
      <c r="C1227" s="22"/>
      <c r="D1227" s="103"/>
      <c r="E1227" s="104"/>
      <c r="F1227" s="155"/>
      <c r="G1227" s="24"/>
      <c r="H1227" s="25"/>
      <c r="I1227" s="26"/>
      <c r="J1227" s="15"/>
    </row>
    <row r="1228" spans="1:10" ht="16.5" customHeight="1">
      <c r="B1228" s="34"/>
      <c r="C1228" s="35"/>
      <c r="D1228" s="107"/>
      <c r="E1228" s="91"/>
      <c r="F1228" s="156"/>
      <c r="G1228" s="37"/>
      <c r="H1228" s="38"/>
      <c r="I1228" s="39"/>
      <c r="J1228" s="15"/>
    </row>
    <row r="1229" spans="1:10" ht="16.5" customHeight="1">
      <c r="A1229" s="1">
        <v>4</v>
      </c>
      <c r="B1229" s="45"/>
      <c r="C1229" s="22"/>
      <c r="D1229" s="103"/>
      <c r="E1229" s="104"/>
      <c r="F1229" s="155"/>
      <c r="G1229" s="24"/>
      <c r="H1229" s="25"/>
      <c r="I1229" s="26"/>
      <c r="J1229" s="15"/>
    </row>
    <row r="1230" spans="1:10" ht="16.5" customHeight="1">
      <c r="B1230" s="34"/>
      <c r="C1230" s="35"/>
      <c r="D1230" s="107"/>
      <c r="E1230" s="91"/>
      <c r="F1230" s="156"/>
      <c r="G1230" s="37"/>
      <c r="H1230" s="38"/>
      <c r="I1230" s="39"/>
      <c r="J1230" s="15"/>
    </row>
    <row r="1231" spans="1:10" ht="16.5" customHeight="1">
      <c r="A1231" s="1">
        <v>5</v>
      </c>
      <c r="B1231" s="45"/>
      <c r="C1231" s="22"/>
      <c r="D1231" s="103"/>
      <c r="E1231" s="104"/>
      <c r="F1231" s="155"/>
      <c r="G1231" s="24"/>
      <c r="H1231" s="25"/>
      <c r="I1231" s="26"/>
      <c r="J1231" s="15"/>
    </row>
    <row r="1232" spans="1:10" ht="16.5" customHeight="1">
      <c r="B1232" s="34"/>
      <c r="C1232" s="35"/>
      <c r="D1232" s="107"/>
      <c r="E1232" s="91"/>
      <c r="F1232" s="156"/>
      <c r="G1232" s="37"/>
      <c r="H1232" s="38"/>
      <c r="I1232" s="39"/>
      <c r="J1232" s="15"/>
    </row>
    <row r="1233" spans="1:10" ht="16.5" customHeight="1">
      <c r="A1233" s="1">
        <v>6</v>
      </c>
      <c r="B1233" s="45"/>
      <c r="C1233" s="22"/>
      <c r="D1233" s="103"/>
      <c r="E1233" s="104"/>
      <c r="F1233" s="155"/>
      <c r="G1233" s="24"/>
      <c r="H1233" s="25"/>
      <c r="I1233" s="26"/>
      <c r="J1233" s="15"/>
    </row>
    <row r="1234" spans="1:10" ht="16.5" customHeight="1">
      <c r="B1234" s="34"/>
      <c r="C1234" s="35"/>
      <c r="D1234" s="35"/>
      <c r="E1234" s="91"/>
      <c r="F1234" s="152"/>
      <c r="G1234" s="37"/>
      <c r="H1234" s="38"/>
      <c r="I1234" s="39"/>
      <c r="J1234" s="15"/>
    </row>
    <row r="1235" spans="1:10" ht="16.5" customHeight="1">
      <c r="A1235" s="1">
        <v>7</v>
      </c>
      <c r="B1235" s="45"/>
      <c r="C1235" s="22"/>
      <c r="D1235" s="22"/>
      <c r="E1235" s="104"/>
      <c r="F1235" s="153"/>
      <c r="G1235" s="24"/>
      <c r="H1235" s="25"/>
      <c r="I1235" s="26"/>
      <c r="J1235" s="15"/>
    </row>
    <row r="1236" spans="1:10" ht="16.5" customHeight="1">
      <c r="B1236" s="34"/>
      <c r="C1236" s="35"/>
      <c r="D1236" s="35"/>
      <c r="E1236" s="91"/>
      <c r="F1236" s="152"/>
      <c r="G1236" s="37"/>
      <c r="H1236" s="38"/>
      <c r="I1236" s="39"/>
      <c r="J1236" s="15"/>
    </row>
    <row r="1237" spans="1:10" ht="16.5" customHeight="1">
      <c r="A1237" s="1">
        <v>8</v>
      </c>
      <c r="B1237" s="45"/>
      <c r="C1237" s="22"/>
      <c r="D1237" s="22"/>
      <c r="E1237" s="104"/>
      <c r="F1237" s="153"/>
      <c r="G1237" s="24"/>
      <c r="H1237" s="25"/>
      <c r="I1237" s="26"/>
      <c r="J1237" s="15"/>
    </row>
    <row r="1238" spans="1:10" ht="16.5" customHeight="1">
      <c r="B1238" s="34"/>
      <c r="C1238" s="35"/>
      <c r="D1238" s="35"/>
      <c r="E1238" s="91"/>
      <c r="F1238" s="152"/>
      <c r="G1238" s="37"/>
      <c r="H1238" s="38"/>
      <c r="I1238" s="39"/>
      <c r="J1238" s="15"/>
    </row>
    <row r="1239" spans="1:10" ht="16.5" customHeight="1">
      <c r="A1239" s="1">
        <v>9</v>
      </c>
      <c r="B1239" s="45"/>
      <c r="C1239" s="22"/>
      <c r="D1239" s="22"/>
      <c r="E1239" s="104"/>
      <c r="F1239" s="153"/>
      <c r="G1239" s="24"/>
      <c r="H1239" s="25"/>
      <c r="I1239" s="26"/>
      <c r="J1239" s="15"/>
    </row>
    <row r="1240" spans="1:10" ht="16.5" customHeight="1">
      <c r="B1240" s="34"/>
      <c r="C1240" s="35"/>
      <c r="D1240" s="107"/>
      <c r="E1240" s="91"/>
      <c r="F1240" s="156"/>
      <c r="G1240" s="37"/>
      <c r="H1240" s="38"/>
      <c r="I1240" s="39"/>
      <c r="J1240" s="15"/>
    </row>
    <row r="1241" spans="1:10" ht="16.5" customHeight="1">
      <c r="A1241" s="1">
        <v>10</v>
      </c>
      <c r="B1241" s="45"/>
      <c r="C1241" s="22"/>
      <c r="D1241" s="103"/>
      <c r="E1241" s="104"/>
      <c r="F1241" s="155"/>
      <c r="G1241" s="24"/>
      <c r="H1241" s="25"/>
      <c r="I1241" s="26"/>
      <c r="J1241" s="15"/>
    </row>
    <row r="1242" spans="1:10" ht="16.5" customHeight="1">
      <c r="B1242" s="34"/>
      <c r="C1242" s="35"/>
      <c r="D1242" s="107"/>
      <c r="E1242" s="91"/>
      <c r="F1242" s="156"/>
      <c r="G1242" s="37"/>
      <c r="H1242" s="38"/>
      <c r="I1242" s="39"/>
      <c r="J1242" s="15"/>
    </row>
    <row r="1243" spans="1:10" ht="16.5" customHeight="1">
      <c r="A1243" s="1">
        <v>11</v>
      </c>
      <c r="B1243" s="45"/>
      <c r="C1243" s="22"/>
      <c r="D1243" s="103"/>
      <c r="E1243" s="104"/>
      <c r="F1243" s="155"/>
      <c r="G1243" s="24"/>
      <c r="H1243" s="25"/>
      <c r="I1243" s="26"/>
      <c r="J1243" s="15"/>
    </row>
    <row r="1244" spans="1:10" ht="16.5" customHeight="1">
      <c r="B1244" s="34"/>
      <c r="C1244" s="35"/>
      <c r="D1244" s="107"/>
      <c r="E1244" s="91"/>
      <c r="F1244" s="156"/>
      <c r="G1244" s="37"/>
      <c r="H1244" s="38"/>
      <c r="I1244" s="39"/>
      <c r="J1244" s="15"/>
    </row>
    <row r="1245" spans="1:10" ht="16.5" customHeight="1">
      <c r="A1245" s="1">
        <v>12</v>
      </c>
      <c r="B1245" s="45"/>
      <c r="C1245" s="22"/>
      <c r="D1245" s="103"/>
      <c r="E1245" s="104"/>
      <c r="F1245" s="155"/>
      <c r="G1245" s="24"/>
      <c r="H1245" s="25"/>
      <c r="I1245" s="26"/>
      <c r="J1245" s="15"/>
    </row>
    <row r="1246" spans="1:10" ht="16.5" customHeight="1">
      <c r="B1246" s="34"/>
      <c r="C1246" s="35"/>
      <c r="D1246" s="107"/>
      <c r="E1246" s="91"/>
      <c r="F1246" s="156"/>
      <c r="G1246" s="37"/>
      <c r="H1246" s="38"/>
      <c r="I1246" s="39"/>
      <c r="J1246" s="15"/>
    </row>
    <row r="1247" spans="1:10" ht="16.5" customHeight="1">
      <c r="A1247" s="1">
        <v>13</v>
      </c>
      <c r="B1247" s="45"/>
      <c r="C1247" s="22"/>
      <c r="D1247" s="103"/>
      <c r="E1247" s="104"/>
      <c r="F1247" s="155"/>
      <c r="G1247" s="24"/>
      <c r="H1247" s="25"/>
      <c r="I1247" s="26"/>
      <c r="J1247" s="15"/>
    </row>
    <row r="1248" spans="1:10" ht="16.5" customHeight="1">
      <c r="B1248" s="34"/>
      <c r="C1248" s="35"/>
      <c r="D1248" s="107"/>
      <c r="E1248" s="91"/>
      <c r="F1248" s="156"/>
      <c r="G1248" s="37"/>
      <c r="H1248" s="38"/>
      <c r="I1248" s="39"/>
      <c r="J1248" s="15"/>
    </row>
    <row r="1249" spans="1:10" ht="16.5" customHeight="1">
      <c r="A1249" s="1">
        <v>14</v>
      </c>
      <c r="B1249" s="45"/>
      <c r="C1249" s="22"/>
      <c r="D1249" s="103"/>
      <c r="E1249" s="104"/>
      <c r="F1249" s="155"/>
      <c r="G1249" s="24"/>
      <c r="H1249" s="25"/>
      <c r="I1249" s="26"/>
      <c r="J1249" s="15"/>
    </row>
    <row r="1250" spans="1:10" ht="16.5" customHeight="1">
      <c r="B1250" s="34"/>
      <c r="C1250" s="35"/>
      <c r="D1250" s="107"/>
      <c r="E1250" s="91"/>
      <c r="F1250" s="156"/>
      <c r="G1250" s="37"/>
      <c r="H1250" s="38"/>
      <c r="I1250" s="39"/>
      <c r="J1250" s="15"/>
    </row>
    <row r="1251" spans="1:10" ht="16.5" customHeight="1">
      <c r="A1251" s="1">
        <v>15</v>
      </c>
      <c r="B1251" s="45"/>
      <c r="C1251" s="22"/>
      <c r="D1251" s="103"/>
      <c r="E1251" s="104"/>
      <c r="F1251" s="155"/>
      <c r="G1251" s="24"/>
      <c r="H1251" s="25"/>
      <c r="I1251" s="26"/>
      <c r="J1251" s="15"/>
    </row>
    <row r="1252" spans="1:10" ht="16.5" customHeight="1">
      <c r="B1252" s="34"/>
      <c r="C1252" s="35"/>
      <c r="D1252" s="107"/>
      <c r="E1252" s="91"/>
      <c r="F1252" s="156"/>
      <c r="G1252" s="37"/>
      <c r="H1252" s="38"/>
      <c r="I1252" s="39"/>
      <c r="J1252" s="15"/>
    </row>
    <row r="1253" spans="1:10" ht="16.5" customHeight="1">
      <c r="A1253" s="1">
        <v>16</v>
      </c>
      <c r="B1253" s="130"/>
      <c r="C1253" s="128"/>
      <c r="D1253" s="119"/>
      <c r="E1253" s="93"/>
      <c r="F1253" s="157"/>
      <c r="G1253" s="54"/>
      <c r="H1253" s="55"/>
      <c r="I1253" s="66"/>
      <c r="J1253" s="15"/>
    </row>
    <row r="1254" spans="1:10" ht="16.5" customHeight="1">
      <c r="B1254" s="7"/>
      <c r="C1254" s="8"/>
      <c r="D1254" s="99"/>
      <c r="E1254" s="87"/>
      <c r="F1254" s="154"/>
      <c r="G1254" s="10"/>
      <c r="H1254" s="11"/>
      <c r="I1254" s="12"/>
      <c r="J1254" s="15"/>
    </row>
    <row r="1255" spans="1:10" ht="16.5" customHeight="1">
      <c r="A1255" s="1">
        <v>1</v>
      </c>
      <c r="B1255" s="21"/>
      <c r="C1255" s="22"/>
      <c r="D1255" s="103"/>
      <c r="E1255" s="104"/>
      <c r="F1255" s="155"/>
      <c r="G1255" s="24"/>
      <c r="H1255" s="25"/>
      <c r="I1255" s="26"/>
      <c r="J1255" s="15"/>
    </row>
    <row r="1256" spans="1:10" ht="16.5" customHeight="1">
      <c r="B1256" s="34"/>
      <c r="C1256" s="35"/>
      <c r="D1256" s="107"/>
      <c r="E1256" s="91"/>
      <c r="F1256" s="156"/>
      <c r="G1256" s="37"/>
      <c r="H1256" s="38"/>
      <c r="I1256" s="39"/>
      <c r="J1256" s="15"/>
    </row>
    <row r="1257" spans="1:10" ht="16.5" customHeight="1">
      <c r="A1257" s="1">
        <v>2</v>
      </c>
      <c r="B1257" s="45"/>
      <c r="C1257" s="22"/>
      <c r="D1257" s="103"/>
      <c r="E1257" s="104"/>
      <c r="F1257" s="155"/>
      <c r="G1257" s="24"/>
      <c r="H1257" s="25"/>
      <c r="I1257" s="26"/>
      <c r="J1257" s="15"/>
    </row>
    <row r="1258" spans="1:10" ht="16.5" customHeight="1">
      <c r="B1258" s="34"/>
      <c r="C1258" s="35"/>
      <c r="D1258" s="35"/>
      <c r="E1258" s="64"/>
      <c r="F1258" s="152"/>
      <c r="G1258" s="37"/>
      <c r="H1258" s="38"/>
      <c r="I1258" s="39"/>
      <c r="J1258" s="15"/>
    </row>
    <row r="1259" spans="1:10" ht="16.5" customHeight="1">
      <c r="A1259" s="1">
        <v>3</v>
      </c>
      <c r="B1259" s="45"/>
      <c r="C1259" s="22"/>
      <c r="D1259" s="22"/>
      <c r="E1259" s="63"/>
      <c r="F1259" s="153"/>
      <c r="G1259" s="24"/>
      <c r="H1259" s="25"/>
      <c r="I1259" s="26"/>
      <c r="J1259" s="15"/>
    </row>
    <row r="1260" spans="1:10" ht="16.5" customHeight="1">
      <c r="B1260" s="34"/>
      <c r="C1260" s="35"/>
      <c r="D1260" s="35"/>
      <c r="E1260" s="64"/>
      <c r="F1260" s="152"/>
      <c r="G1260" s="37"/>
      <c r="H1260" s="38"/>
      <c r="I1260" s="39"/>
      <c r="J1260" s="15"/>
    </row>
    <row r="1261" spans="1:10" ht="16.5" customHeight="1">
      <c r="A1261" s="1">
        <v>4</v>
      </c>
      <c r="B1261" s="45"/>
      <c r="C1261" s="22"/>
      <c r="D1261" s="22"/>
      <c r="E1261" s="63"/>
      <c r="F1261" s="153"/>
      <c r="G1261" s="24"/>
      <c r="H1261" s="25"/>
      <c r="I1261" s="26"/>
      <c r="J1261" s="15"/>
    </row>
    <row r="1262" spans="1:10" ht="16.5" customHeight="1">
      <c r="B1262" s="34"/>
      <c r="C1262" s="35"/>
      <c r="D1262" s="35"/>
      <c r="E1262" s="91"/>
      <c r="F1262" s="152"/>
      <c r="G1262" s="37"/>
      <c r="H1262" s="38"/>
      <c r="I1262" s="39"/>
      <c r="J1262" s="15"/>
    </row>
    <row r="1263" spans="1:10" ht="16.5" customHeight="1">
      <c r="A1263" s="1">
        <v>5</v>
      </c>
      <c r="B1263" s="45"/>
      <c r="C1263" s="22"/>
      <c r="D1263" s="22"/>
      <c r="E1263" s="104"/>
      <c r="F1263" s="153"/>
      <c r="G1263" s="24"/>
      <c r="H1263" s="25"/>
      <c r="I1263" s="26"/>
      <c r="J1263" s="15"/>
    </row>
    <row r="1264" spans="1:10" ht="16.5" customHeight="1">
      <c r="B1264" s="34"/>
      <c r="C1264" s="35"/>
      <c r="D1264" s="35"/>
      <c r="E1264" s="91"/>
      <c r="F1264" s="152"/>
      <c r="G1264" s="37"/>
      <c r="H1264" s="38"/>
      <c r="I1264" s="39"/>
      <c r="J1264" s="15"/>
    </row>
    <row r="1265" spans="1:10" ht="16.5" customHeight="1">
      <c r="A1265" s="1">
        <v>6</v>
      </c>
      <c r="B1265" s="45"/>
      <c r="C1265" s="22"/>
      <c r="D1265" s="22"/>
      <c r="E1265" s="104"/>
      <c r="F1265" s="153"/>
      <c r="G1265" s="24"/>
      <c r="H1265" s="25"/>
      <c r="I1265" s="26"/>
      <c r="J1265" s="15"/>
    </row>
    <row r="1266" spans="1:10" ht="16.5" customHeight="1">
      <c r="B1266" s="34"/>
      <c r="C1266" s="35"/>
      <c r="D1266" s="107"/>
      <c r="E1266" s="91"/>
      <c r="F1266" s="156"/>
      <c r="G1266" s="37"/>
      <c r="H1266" s="38"/>
      <c r="I1266" s="39"/>
      <c r="J1266" s="15"/>
    </row>
    <row r="1267" spans="1:10" ht="16.5" customHeight="1">
      <c r="A1267" s="1">
        <v>7</v>
      </c>
      <c r="B1267" s="45"/>
      <c r="C1267" s="22"/>
      <c r="D1267" s="22"/>
      <c r="E1267" s="63"/>
      <c r="F1267" s="153"/>
      <c r="G1267" s="24"/>
      <c r="H1267" s="25"/>
      <c r="I1267" s="26"/>
      <c r="J1267" s="15"/>
    </row>
    <row r="1268" spans="1:10" ht="16.5" customHeight="1">
      <c r="B1268" s="34"/>
      <c r="C1268" s="35"/>
      <c r="D1268" s="107"/>
      <c r="E1268" s="91"/>
      <c r="F1268" s="156"/>
      <c r="G1268" s="37"/>
      <c r="H1268" s="38"/>
      <c r="I1268" s="39"/>
      <c r="J1268" s="15"/>
    </row>
    <row r="1269" spans="1:10" ht="16.5" customHeight="1">
      <c r="A1269" s="1">
        <v>8</v>
      </c>
      <c r="B1269" s="45"/>
      <c r="C1269" s="22"/>
      <c r="D1269" s="22"/>
      <c r="E1269" s="63"/>
      <c r="F1269" s="153"/>
      <c r="G1269" s="24"/>
      <c r="H1269" s="25"/>
      <c r="I1269" s="26"/>
      <c r="J1269" s="15"/>
    </row>
    <row r="1270" spans="1:10" ht="16.5" customHeight="1">
      <c r="B1270" s="34"/>
      <c r="C1270" s="35"/>
      <c r="D1270" s="107"/>
      <c r="E1270" s="91"/>
      <c r="F1270" s="156"/>
      <c r="G1270" s="37"/>
      <c r="H1270" s="38"/>
      <c r="I1270" s="39"/>
      <c r="J1270" s="15"/>
    </row>
    <row r="1271" spans="1:10" ht="16.5" customHeight="1">
      <c r="A1271" s="1">
        <v>9</v>
      </c>
      <c r="B1271" s="45"/>
      <c r="C1271" s="22"/>
      <c r="D1271" s="22"/>
      <c r="E1271" s="104"/>
      <c r="F1271" s="155"/>
      <c r="G1271" s="24"/>
      <c r="H1271" s="25"/>
      <c r="I1271" s="26"/>
      <c r="J1271" s="15"/>
    </row>
    <row r="1272" spans="1:10" ht="16.5" customHeight="1">
      <c r="B1272" s="34"/>
      <c r="C1272" s="35"/>
      <c r="D1272" s="107"/>
      <c r="E1272" s="91"/>
      <c r="F1272" s="156"/>
      <c r="G1272" s="37"/>
      <c r="H1272" s="38"/>
      <c r="I1272" s="39"/>
      <c r="J1272" s="15"/>
    </row>
    <row r="1273" spans="1:10" ht="16.5" customHeight="1">
      <c r="A1273" s="1">
        <v>10</v>
      </c>
      <c r="B1273" s="45"/>
      <c r="C1273" s="22"/>
      <c r="D1273" s="103"/>
      <c r="E1273" s="104"/>
      <c r="F1273" s="155"/>
      <c r="G1273" s="24"/>
      <c r="H1273" s="25"/>
      <c r="I1273" s="26"/>
      <c r="J1273" s="15"/>
    </row>
    <row r="1274" spans="1:10" ht="16.5" customHeight="1">
      <c r="B1274" s="34"/>
      <c r="C1274" s="35"/>
      <c r="D1274" s="107"/>
      <c r="E1274" s="91"/>
      <c r="F1274" s="156"/>
      <c r="G1274" s="37"/>
      <c r="H1274" s="38"/>
      <c r="I1274" s="39"/>
      <c r="J1274" s="15"/>
    </row>
    <row r="1275" spans="1:10" ht="16.5" customHeight="1">
      <c r="A1275" s="1">
        <v>11</v>
      </c>
      <c r="B1275" s="45"/>
      <c r="C1275" s="22"/>
      <c r="D1275" s="103"/>
      <c r="E1275" s="104"/>
      <c r="F1275" s="155"/>
      <c r="G1275" s="24"/>
      <c r="H1275" s="25"/>
      <c r="I1275" s="26"/>
      <c r="J1275" s="15"/>
    </row>
    <row r="1276" spans="1:10" ht="16.5" customHeight="1">
      <c r="B1276" s="34"/>
      <c r="C1276" s="35"/>
      <c r="D1276" s="107"/>
      <c r="E1276" s="91"/>
      <c r="F1276" s="156"/>
      <c r="G1276" s="37"/>
      <c r="H1276" s="38"/>
      <c r="I1276" s="39"/>
      <c r="J1276" s="15"/>
    </row>
    <row r="1277" spans="1:10" ht="16.5" customHeight="1">
      <c r="A1277" s="1">
        <v>12</v>
      </c>
      <c r="B1277" s="45"/>
      <c r="C1277" s="22"/>
      <c r="D1277" s="103"/>
      <c r="E1277" s="104"/>
      <c r="F1277" s="155"/>
      <c r="G1277" s="24"/>
      <c r="H1277" s="25"/>
      <c r="I1277" s="26"/>
      <c r="J1277" s="15"/>
    </row>
    <row r="1278" spans="1:10" ht="16.5" customHeight="1">
      <c r="B1278" s="34"/>
      <c r="C1278" s="35"/>
      <c r="D1278" s="107"/>
      <c r="E1278" s="91"/>
      <c r="F1278" s="156"/>
      <c r="G1278" s="37"/>
      <c r="H1278" s="38"/>
      <c r="I1278" s="39"/>
      <c r="J1278" s="15"/>
    </row>
    <row r="1279" spans="1:10" ht="16.5" customHeight="1">
      <c r="A1279" s="1">
        <v>13</v>
      </c>
      <c r="B1279" s="45"/>
      <c r="C1279" s="22"/>
      <c r="D1279" s="103"/>
      <c r="E1279" s="104"/>
      <c r="F1279" s="155"/>
      <c r="G1279" s="24"/>
      <c r="H1279" s="25"/>
      <c r="I1279" s="26"/>
      <c r="J1279" s="15"/>
    </row>
    <row r="1280" spans="1:10" ht="16.5" customHeight="1">
      <c r="B1280" s="34"/>
      <c r="C1280" s="35"/>
      <c r="D1280" s="107"/>
      <c r="E1280" s="91"/>
      <c r="F1280" s="156"/>
      <c r="G1280" s="37"/>
      <c r="H1280" s="38"/>
      <c r="I1280" s="39"/>
      <c r="J1280" s="15"/>
    </row>
    <row r="1281" spans="1:10" ht="16.5" customHeight="1">
      <c r="A1281" s="1">
        <v>14</v>
      </c>
      <c r="B1281" s="45"/>
      <c r="C1281" s="23"/>
      <c r="D1281" s="103"/>
      <c r="E1281" s="104"/>
      <c r="F1281" s="155"/>
      <c r="G1281" s="24"/>
      <c r="H1281" s="25"/>
      <c r="I1281" s="26"/>
      <c r="J1281" s="15"/>
    </row>
    <row r="1282" spans="1:10" ht="16.5" customHeight="1">
      <c r="B1282" s="34"/>
      <c r="C1282" s="35"/>
      <c r="D1282" s="107"/>
      <c r="E1282" s="91"/>
      <c r="F1282" s="156"/>
      <c r="G1282" s="37"/>
      <c r="H1282" s="38"/>
      <c r="I1282" s="39"/>
      <c r="J1282" s="15"/>
    </row>
    <row r="1283" spans="1:10" ht="16.5" customHeight="1">
      <c r="A1283" s="1">
        <v>15</v>
      </c>
      <c r="B1283" s="45"/>
      <c r="C1283" s="22"/>
      <c r="D1283" s="103"/>
      <c r="E1283" s="104"/>
      <c r="F1283" s="155"/>
      <c r="G1283" s="24"/>
      <c r="H1283" s="25"/>
      <c r="I1283" s="26"/>
      <c r="J1283" s="15"/>
    </row>
    <row r="1284" spans="1:10" ht="16.5" customHeight="1">
      <c r="B1284" s="34"/>
      <c r="C1284" s="35"/>
      <c r="D1284" s="107"/>
      <c r="E1284" s="91"/>
      <c r="F1284" s="156"/>
      <c r="G1284" s="37"/>
      <c r="H1284" s="38"/>
      <c r="I1284" s="39"/>
      <c r="J1284" s="15"/>
    </row>
    <row r="1285" spans="1:10" ht="16.5" customHeight="1">
      <c r="A1285" s="1">
        <v>16</v>
      </c>
      <c r="B1285" s="130"/>
      <c r="C1285" s="53"/>
      <c r="D1285" s="119"/>
      <c r="E1285" s="93"/>
      <c r="F1285" s="157"/>
      <c r="G1285" s="54"/>
      <c r="H1285" s="55"/>
      <c r="I1285" s="66"/>
      <c r="J1285" s="15"/>
    </row>
  </sheetData>
  <mergeCells count="6">
    <mergeCell ref="I4:I5"/>
    <mergeCell ref="B5:C5"/>
    <mergeCell ref="B4:C4"/>
    <mergeCell ref="D4:D5"/>
    <mergeCell ref="E4:E5"/>
    <mergeCell ref="F4:F5"/>
  </mergeCells>
  <phoneticPr fontId="2"/>
  <pageMargins left="0.39370078740157483" right="0.39370078740157483" top="0.78740157480314965" bottom="0.39370078740157483" header="0.59055118110236227" footer="0"/>
  <pageSetup paperSize="9" scale="93" orientation="landscape" r:id="rId1"/>
  <headerFooter>
    <oddHeader>&amp;R№&amp;P　　　　　</oddHeader>
  </headerFooter>
  <rowBreaks count="38" manualBreakCount="38">
    <brk id="37" min="1" max="8" man="1"/>
    <brk id="69" min="1" max="8" man="1"/>
    <brk id="101" min="1" max="8" man="1"/>
    <brk id="133" min="1" max="8" man="1"/>
    <brk id="165" min="1" max="8" man="1"/>
    <brk id="197" min="1" max="8" man="1"/>
    <brk id="229" min="1" max="8" man="1"/>
    <brk id="261" min="1" max="8" man="1"/>
    <brk id="293" min="1" max="8" man="1"/>
    <brk id="325" min="1" max="8" man="1"/>
    <brk id="357" min="1" max="8" man="1"/>
    <brk id="389" min="1" max="8" man="1"/>
    <brk id="421" min="1" max="8" man="1"/>
    <brk id="453" min="1" max="8" man="1"/>
    <brk id="485" min="1" max="8" man="1"/>
    <brk id="517" min="1" max="8" man="1"/>
    <brk id="549" min="1" max="8" man="1"/>
    <brk id="581" min="1" max="8" man="1"/>
    <brk id="613" min="1" max="8" man="1"/>
    <brk id="645" min="1" max="8" man="1"/>
    <brk id="677" min="1" max="8" man="1"/>
    <brk id="709" min="1" max="8" man="1"/>
    <brk id="741" min="1" max="8" man="1"/>
    <brk id="773" min="1" max="8" man="1"/>
    <brk id="805" min="1" max="8" man="1"/>
    <brk id="837" min="1" max="8" man="1"/>
    <brk id="869" min="1" max="8" man="1"/>
    <brk id="901" min="1" max="8" man="1"/>
    <brk id="933" min="1" max="8" man="1"/>
    <brk id="965" min="1" max="8" man="1"/>
    <brk id="997" min="1" max="8" man="1"/>
    <brk id="1029" min="1" max="8" man="1"/>
    <brk id="1061" min="1" max="8" man="1"/>
    <brk id="1093" min="1" max="8" man="1"/>
    <brk id="1125" min="1" max="8" man="1"/>
    <brk id="1157" min="1" max="8" man="1"/>
    <brk id="1189" min="1" max="8" man="1"/>
    <brk id="1221" min="1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3"/>
  </sheetPr>
  <dimension ref="A4:I37"/>
  <sheetViews>
    <sheetView showGridLines="0" view="pageBreakPreview" zoomScale="90" zoomScaleNormal="80" zoomScaleSheetLayoutView="90" workbookViewId="0">
      <pane ySplit="5" topLeftCell="A6" activePane="bottomLeft" state="frozen"/>
      <selection activeCell="A15" sqref="A15:C15"/>
      <selection pane="bottomLeft" activeCell="B4" sqref="B4:C4"/>
    </sheetView>
  </sheetViews>
  <sheetFormatPr defaultColWidth="9" defaultRowHeight="11.65"/>
  <cols>
    <col min="1" max="1" width="3.19921875" style="1" customWidth="1"/>
    <col min="2" max="2" width="6.86328125" style="2" customWidth="1"/>
    <col min="3" max="3" width="27.46484375" style="3" customWidth="1"/>
    <col min="4" max="4" width="33.86328125" style="1" customWidth="1"/>
    <col min="5" max="5" width="10.19921875" style="61" bestFit="1" customWidth="1"/>
    <col min="6" max="6" width="9.33203125" style="2" customWidth="1"/>
    <col min="7" max="7" width="14.33203125" style="4" customWidth="1"/>
    <col min="8" max="8" width="16.6640625" style="1" customWidth="1"/>
    <col min="9" max="9" width="22.46484375" style="3" customWidth="1"/>
    <col min="10" max="11" width="11.33203125" style="1" bestFit="1" customWidth="1"/>
    <col min="12" max="12" width="10.19921875" style="1" customWidth="1"/>
    <col min="13" max="16384" width="9" style="1"/>
  </cols>
  <sheetData>
    <row r="4" spans="1:9" s="2" customFormat="1" ht="15.75" customHeight="1">
      <c r="B4" s="200" t="s">
        <v>0</v>
      </c>
      <c r="C4" s="201"/>
      <c r="D4" s="201" t="s">
        <v>11</v>
      </c>
      <c r="E4" s="205" t="s">
        <v>1</v>
      </c>
      <c r="F4" s="201" t="s">
        <v>2</v>
      </c>
      <c r="G4" s="73" t="s">
        <v>3</v>
      </c>
      <c r="H4" s="74" t="s">
        <v>4</v>
      </c>
      <c r="I4" s="196" t="s">
        <v>5</v>
      </c>
    </row>
    <row r="5" spans="1:9" s="2" customFormat="1" ht="15.75" customHeight="1">
      <c r="B5" s="198" t="s">
        <v>7</v>
      </c>
      <c r="C5" s="199"/>
      <c r="D5" s="202"/>
      <c r="E5" s="206"/>
      <c r="F5" s="202"/>
      <c r="G5" s="78" t="s">
        <v>8</v>
      </c>
      <c r="H5" s="79" t="s">
        <v>9</v>
      </c>
      <c r="I5" s="197"/>
    </row>
    <row r="6" spans="1:9" ht="16.5" customHeight="1">
      <c r="B6" s="7"/>
      <c r="C6" s="8"/>
      <c r="D6" s="8"/>
      <c r="E6" s="62"/>
      <c r="F6" s="9"/>
      <c r="G6" s="10"/>
      <c r="H6" s="11"/>
      <c r="I6" s="12"/>
    </row>
    <row r="7" spans="1:9" ht="16.5" customHeight="1">
      <c r="A7" s="1">
        <v>1</v>
      </c>
      <c r="B7" s="21"/>
      <c r="C7" s="22" t="s">
        <v>133</v>
      </c>
      <c r="D7" s="22"/>
      <c r="E7" s="63"/>
      <c r="F7" s="23"/>
      <c r="G7" s="24"/>
      <c r="H7" s="25"/>
      <c r="I7" s="26"/>
    </row>
    <row r="8" spans="1:9" ht="16.5" customHeight="1">
      <c r="B8" s="34"/>
      <c r="C8" s="35"/>
      <c r="D8" s="35"/>
      <c r="E8" s="64"/>
      <c r="F8" s="36"/>
      <c r="G8" s="37"/>
      <c r="H8" s="38"/>
      <c r="I8" s="39"/>
    </row>
    <row r="9" spans="1:9" ht="16.5" customHeight="1">
      <c r="A9" s="1">
        <v>2</v>
      </c>
      <c r="B9" s="45"/>
      <c r="C9" s="22"/>
      <c r="D9" s="22"/>
      <c r="E9" s="63"/>
      <c r="F9" s="23"/>
      <c r="G9" s="24"/>
      <c r="H9" s="25"/>
      <c r="I9" s="26"/>
    </row>
    <row r="10" spans="1:9" ht="16.5" customHeight="1">
      <c r="B10" s="34"/>
      <c r="C10" s="35"/>
      <c r="D10" s="35"/>
      <c r="E10" s="64"/>
      <c r="F10" s="36"/>
      <c r="G10" s="37"/>
      <c r="H10" s="38"/>
      <c r="I10" s="39"/>
    </row>
    <row r="11" spans="1:9" ht="16.5" customHeight="1">
      <c r="A11" s="1">
        <v>3</v>
      </c>
      <c r="B11" s="21"/>
      <c r="C11" s="22" t="s">
        <v>134</v>
      </c>
      <c r="D11" s="22" t="s">
        <v>135</v>
      </c>
      <c r="E11" s="63">
        <v>149</v>
      </c>
      <c r="F11" s="23" t="s">
        <v>104</v>
      </c>
      <c r="G11" s="24"/>
      <c r="H11" s="25"/>
      <c r="I11" s="71"/>
    </row>
    <row r="12" spans="1:9" ht="16.5" customHeight="1">
      <c r="B12" s="34"/>
      <c r="C12" s="35"/>
      <c r="D12" s="35"/>
      <c r="E12" s="64"/>
      <c r="F12" s="36"/>
      <c r="G12" s="37"/>
      <c r="H12" s="38"/>
      <c r="I12" s="39"/>
    </row>
    <row r="13" spans="1:9" ht="16.5" customHeight="1">
      <c r="A13" s="1">
        <v>4</v>
      </c>
      <c r="B13" s="45"/>
      <c r="C13" s="22" t="s">
        <v>475</v>
      </c>
      <c r="D13" s="22" t="s">
        <v>476</v>
      </c>
      <c r="E13" s="63">
        <v>1</v>
      </c>
      <c r="F13" s="23" t="s">
        <v>1101</v>
      </c>
      <c r="G13" s="24"/>
      <c r="H13" s="25"/>
      <c r="I13" s="71"/>
    </row>
    <row r="14" spans="1:9" ht="16.5" customHeight="1">
      <c r="B14" s="34"/>
      <c r="C14" s="35"/>
      <c r="D14" s="35"/>
      <c r="E14" s="64"/>
      <c r="F14" s="36"/>
      <c r="G14" s="37"/>
      <c r="H14" s="38"/>
      <c r="I14" s="39"/>
    </row>
    <row r="15" spans="1:9" ht="16.5" customHeight="1">
      <c r="A15" s="1">
        <v>5</v>
      </c>
      <c r="B15" s="45"/>
      <c r="C15" s="22" t="s">
        <v>475</v>
      </c>
      <c r="D15" s="22" t="s">
        <v>477</v>
      </c>
      <c r="E15" s="63">
        <v>1</v>
      </c>
      <c r="F15" s="23" t="s">
        <v>1101</v>
      </c>
      <c r="G15" s="24"/>
      <c r="H15" s="25"/>
      <c r="I15" s="71"/>
    </row>
    <row r="16" spans="1:9" ht="16.5" customHeight="1">
      <c r="B16" s="34"/>
      <c r="C16" s="35"/>
      <c r="D16" s="35"/>
      <c r="E16" s="64"/>
      <c r="F16" s="36"/>
      <c r="G16" s="37"/>
      <c r="H16" s="38"/>
      <c r="I16" s="39"/>
    </row>
    <row r="17" spans="1:9" ht="16.5" customHeight="1">
      <c r="A17" s="1">
        <v>6</v>
      </c>
      <c r="B17" s="21"/>
      <c r="C17" s="22"/>
      <c r="D17" s="22"/>
      <c r="E17" s="63"/>
      <c r="F17" s="23"/>
      <c r="G17" s="24"/>
      <c r="H17" s="25"/>
      <c r="I17" s="71"/>
    </row>
    <row r="18" spans="1:9" ht="16.5" customHeight="1">
      <c r="B18" s="34"/>
      <c r="C18" s="35"/>
      <c r="D18" s="35"/>
      <c r="E18" s="64"/>
      <c r="F18" s="36"/>
      <c r="G18" s="37"/>
      <c r="H18" s="38"/>
      <c r="I18" s="39"/>
    </row>
    <row r="19" spans="1:9" ht="16.5" customHeight="1">
      <c r="A19" s="1">
        <v>7</v>
      </c>
      <c r="B19" s="45"/>
      <c r="C19" s="22" t="s">
        <v>136</v>
      </c>
      <c r="D19" s="22" t="s">
        <v>1278</v>
      </c>
      <c r="E19" s="63">
        <v>30</v>
      </c>
      <c r="F19" s="23" t="s">
        <v>103</v>
      </c>
      <c r="G19" s="24"/>
      <c r="H19" s="25"/>
      <c r="I19" s="71"/>
    </row>
    <row r="20" spans="1:9" ht="16.5" customHeight="1">
      <c r="B20" s="34"/>
      <c r="C20" s="35"/>
      <c r="D20" s="35"/>
      <c r="E20" s="64"/>
      <c r="F20" s="36"/>
      <c r="G20" s="37"/>
      <c r="H20" s="38"/>
      <c r="I20" s="39"/>
    </row>
    <row r="21" spans="1:9" ht="16.5" customHeight="1">
      <c r="A21" s="1">
        <v>8</v>
      </c>
      <c r="B21" s="45"/>
      <c r="C21" s="22"/>
      <c r="D21" s="22"/>
      <c r="E21" s="63"/>
      <c r="F21" s="23"/>
      <c r="G21" s="24"/>
      <c r="H21" s="25"/>
      <c r="I21" s="71"/>
    </row>
    <row r="22" spans="1:9" ht="16.5" customHeight="1">
      <c r="B22" s="34"/>
      <c r="C22" s="35"/>
      <c r="D22" s="35"/>
      <c r="E22" s="64"/>
      <c r="F22" s="36"/>
      <c r="G22" s="37"/>
      <c r="H22" s="38"/>
      <c r="I22" s="39"/>
    </row>
    <row r="23" spans="1:9" ht="16.5" customHeight="1">
      <c r="A23" s="1">
        <v>9</v>
      </c>
      <c r="B23" s="21"/>
      <c r="C23" s="50"/>
      <c r="D23" s="22"/>
      <c r="E23" s="63"/>
      <c r="F23" s="23"/>
      <c r="G23" s="24"/>
      <c r="H23" s="25"/>
      <c r="I23" s="71"/>
    </row>
    <row r="24" spans="1:9" ht="16.5" customHeight="1">
      <c r="B24" s="34"/>
      <c r="C24" s="35"/>
      <c r="D24" s="35"/>
      <c r="E24" s="64"/>
      <c r="F24" s="36"/>
      <c r="G24" s="37"/>
      <c r="H24" s="38"/>
      <c r="I24" s="39"/>
    </row>
    <row r="25" spans="1:9" ht="16.5" customHeight="1">
      <c r="A25" s="1">
        <v>10</v>
      </c>
      <c r="B25" s="45"/>
      <c r="C25" s="50"/>
      <c r="D25" s="22"/>
      <c r="E25" s="63"/>
      <c r="F25" s="23"/>
      <c r="G25" s="24"/>
      <c r="H25" s="25"/>
      <c r="I25" s="71"/>
    </row>
    <row r="26" spans="1:9" ht="16.5" customHeight="1">
      <c r="B26" s="34"/>
      <c r="C26" s="35"/>
      <c r="D26" s="35"/>
      <c r="E26" s="64"/>
      <c r="F26" s="36"/>
      <c r="G26" s="37"/>
      <c r="H26" s="38"/>
      <c r="I26" s="39"/>
    </row>
    <row r="27" spans="1:9" ht="16.5" customHeight="1">
      <c r="A27" s="1">
        <v>11</v>
      </c>
      <c r="B27" s="45"/>
      <c r="C27" s="22"/>
      <c r="D27" s="22"/>
      <c r="E27" s="63"/>
      <c r="F27" s="23"/>
      <c r="G27" s="24"/>
      <c r="H27" s="25"/>
      <c r="I27" s="71"/>
    </row>
    <row r="28" spans="1:9" ht="16.5" customHeight="1">
      <c r="B28" s="34"/>
      <c r="C28" s="35"/>
      <c r="D28" s="35"/>
      <c r="E28" s="64"/>
      <c r="F28" s="36"/>
      <c r="G28" s="37"/>
      <c r="H28" s="38"/>
      <c r="I28" s="39"/>
    </row>
    <row r="29" spans="1:9" ht="16.5" customHeight="1">
      <c r="A29" s="1">
        <v>12</v>
      </c>
      <c r="B29" s="21"/>
      <c r="C29" s="22"/>
      <c r="D29" s="22"/>
      <c r="E29" s="63"/>
      <c r="F29" s="23"/>
      <c r="G29" s="24"/>
      <c r="H29" s="25"/>
      <c r="I29" s="71"/>
    </row>
    <row r="30" spans="1:9" ht="16.5" customHeight="1">
      <c r="B30" s="34"/>
      <c r="C30" s="35"/>
      <c r="D30" s="35"/>
      <c r="E30" s="64"/>
      <c r="F30" s="36"/>
      <c r="G30" s="37"/>
      <c r="H30" s="38"/>
      <c r="I30" s="39"/>
    </row>
    <row r="31" spans="1:9" ht="16.5" customHeight="1">
      <c r="A31" s="1">
        <v>13</v>
      </c>
      <c r="B31" s="45"/>
      <c r="C31" s="22"/>
      <c r="D31" s="22"/>
      <c r="E31" s="63"/>
      <c r="F31" s="23"/>
      <c r="G31" s="24"/>
      <c r="H31" s="25"/>
      <c r="I31" s="71"/>
    </row>
    <row r="32" spans="1:9" ht="16.5" customHeight="1">
      <c r="B32" s="34"/>
      <c r="C32" s="35"/>
      <c r="D32" s="35"/>
      <c r="E32" s="64"/>
      <c r="F32" s="36"/>
      <c r="G32" s="37"/>
      <c r="H32" s="38"/>
      <c r="I32" s="39"/>
    </row>
    <row r="33" spans="1:9" ht="16.5" customHeight="1">
      <c r="A33" s="1">
        <v>14</v>
      </c>
      <c r="B33" s="45"/>
      <c r="C33" s="22"/>
      <c r="D33" s="22"/>
      <c r="E33" s="63"/>
      <c r="F33" s="23"/>
      <c r="G33" s="24"/>
      <c r="H33" s="25"/>
      <c r="I33" s="72"/>
    </row>
    <row r="34" spans="1:9" ht="16.5" customHeight="1">
      <c r="B34" s="34"/>
      <c r="C34" s="35"/>
      <c r="D34" s="35"/>
      <c r="E34" s="64"/>
      <c r="F34" s="36"/>
      <c r="G34" s="37"/>
      <c r="H34" s="38"/>
      <c r="I34" s="39"/>
    </row>
    <row r="35" spans="1:9" ht="16.5" customHeight="1">
      <c r="A35" s="1">
        <v>15</v>
      </c>
      <c r="B35" s="21"/>
      <c r="C35" s="22"/>
      <c r="D35" s="22"/>
      <c r="E35" s="63"/>
      <c r="F35" s="23"/>
      <c r="G35" s="24"/>
      <c r="H35" s="25"/>
      <c r="I35" s="72"/>
    </row>
    <row r="36" spans="1:9" ht="16.5" customHeight="1">
      <c r="B36" s="34"/>
      <c r="C36" s="35"/>
      <c r="D36" s="35"/>
      <c r="E36" s="64"/>
      <c r="F36" s="36"/>
      <c r="G36" s="37"/>
      <c r="H36" s="38"/>
      <c r="I36" s="39"/>
    </row>
    <row r="37" spans="1:9" ht="16.5" customHeight="1">
      <c r="A37" s="1">
        <v>16</v>
      </c>
      <c r="B37" s="51"/>
      <c r="C37" s="53" t="s">
        <v>137</v>
      </c>
      <c r="D37" s="52"/>
      <c r="E37" s="65"/>
      <c r="F37" s="53"/>
      <c r="G37" s="54"/>
      <c r="H37" s="55"/>
      <c r="I37" s="66"/>
    </row>
  </sheetData>
  <mergeCells count="6">
    <mergeCell ref="I4:I5"/>
    <mergeCell ref="B5:C5"/>
    <mergeCell ref="B4:C4"/>
    <mergeCell ref="D4:D5"/>
    <mergeCell ref="E4:E5"/>
    <mergeCell ref="F4:F5"/>
  </mergeCells>
  <phoneticPr fontId="2"/>
  <printOptions horizontalCentered="1"/>
  <pageMargins left="0.39370078740157483" right="0.39370078740157483" top="0.78740157480314965" bottom="0.39370078740157483" header="0.59055118110236227" footer="0"/>
  <pageSetup paperSize="9" scale="93" orientation="landscape" r:id="rId1"/>
  <headerFooter alignWithMargins="0">
    <oddHeader>&amp;R&amp;"ＭＳ 明朝,標準"№&amp;P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17</vt:i4>
      </vt:variant>
    </vt:vector>
  </HeadingPairs>
  <TitlesOfParts>
    <vt:vector size="26" baseType="lpstr">
      <vt:lpstr>表紙（鑑）</vt:lpstr>
      <vt:lpstr>大科目</vt:lpstr>
      <vt:lpstr>Ⅰ建築</vt:lpstr>
      <vt:lpstr>建築代価</vt:lpstr>
      <vt:lpstr>Ⅱ電気</vt:lpstr>
      <vt:lpstr>Ⅲ機械</vt:lpstr>
      <vt:lpstr>別紙（建築）</vt:lpstr>
      <vt:lpstr>別紙（機械）</vt:lpstr>
      <vt:lpstr>共通仮設積上</vt:lpstr>
      <vt:lpstr>Ⅰ建築!Print_Area</vt:lpstr>
      <vt:lpstr>Ⅱ電気!Print_Area</vt:lpstr>
      <vt:lpstr>Ⅲ機械!Print_Area</vt:lpstr>
      <vt:lpstr>共通仮設積上!Print_Area</vt:lpstr>
      <vt:lpstr>建築代価!Print_Area</vt:lpstr>
      <vt:lpstr>大科目!Print_Area</vt:lpstr>
      <vt:lpstr>'表紙（鑑）'!Print_Area</vt:lpstr>
      <vt:lpstr>'別紙（機械）'!Print_Area</vt:lpstr>
      <vt:lpstr>'別紙（建築）'!Print_Area</vt:lpstr>
      <vt:lpstr>Ⅰ建築!Print_Titles</vt:lpstr>
      <vt:lpstr>Ⅱ電気!Print_Titles</vt:lpstr>
      <vt:lpstr>Ⅲ機械!Print_Titles</vt:lpstr>
      <vt:lpstr>共通仮設積上!Print_Titles</vt:lpstr>
      <vt:lpstr>建築代価!Print_Titles</vt:lpstr>
      <vt:lpstr>大科目!Print_Titles</vt:lpstr>
      <vt:lpstr>'別紙（機械）'!Print_Titles</vt:lpstr>
      <vt:lpstr>'別紙（建築）'!Print_Titles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若宮　慎朔</cp:lastModifiedBy>
  <cp:lastPrinted>2026-04-13T01:30:15Z</cp:lastPrinted>
  <dcterms:created xsi:type="dcterms:W3CDTF">2012-10-31T01:11:05Z</dcterms:created>
  <dcterms:modified xsi:type="dcterms:W3CDTF">2026-05-20T00:18:28Z</dcterms:modified>
</cp:coreProperties>
</file>