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tamaki\DFS\部署別\税務住民課\セ　身元証明及びその他の証明に関すること\キオスク端末\当初\"/>
    </mc:Choice>
  </mc:AlternateContent>
  <xr:revisionPtr revIDLastSave="0" documentId="13_ncr:1_{7D22C7D5-0E4F-4054-A0B4-3CA105EC3D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書" sheetId="1" r:id="rId1"/>
  </sheets>
  <definedNames>
    <definedName name="_xlnm.Print_Area" localSheetId="0">内訳書!$A$1:$Q$19</definedName>
    <definedName name="_xlnm.Print_Titles" localSheetId="0">内訳書!$1:$10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J11" i="1"/>
  <c r="K11" i="1"/>
  <c r="L11" i="1"/>
  <c r="M11" i="1"/>
  <c r="N11" i="1"/>
  <c r="O11" i="1"/>
  <c r="K12" i="1"/>
  <c r="L12" i="1"/>
  <c r="M12" i="1"/>
  <c r="N12" i="1"/>
  <c r="O12" i="1"/>
  <c r="J14" i="1"/>
  <c r="K14" i="1"/>
  <c r="L14" i="1"/>
  <c r="M14" i="1"/>
  <c r="N14" i="1"/>
  <c r="O14" i="1"/>
  <c r="J15" i="1"/>
  <c r="K15" i="1"/>
  <c r="L15" i="1"/>
  <c r="M15" i="1"/>
  <c r="N15" i="1"/>
  <c r="O15" i="1"/>
  <c r="J16" i="1"/>
  <c r="K16" i="1"/>
  <c r="L16" i="1"/>
  <c r="M16" i="1"/>
  <c r="N16" i="1"/>
  <c r="O16" i="1"/>
  <c r="J17" i="1"/>
  <c r="K17" i="1"/>
  <c r="L17" i="1"/>
  <c r="M17" i="1"/>
  <c r="N17" i="1"/>
  <c r="O17" i="1"/>
  <c r="P12" i="1" l="1"/>
  <c r="P13" i="1" s="1"/>
  <c r="P11" i="1"/>
  <c r="P15" i="1"/>
  <c r="P16" i="1"/>
  <c r="P17" i="1"/>
  <c r="P14" i="1"/>
  <c r="E5" i="1" l="1"/>
</calcChain>
</file>

<file path=xl/sharedStrings.xml><?xml version="1.0" encoding="utf-8"?>
<sst xmlns="http://schemas.openxmlformats.org/spreadsheetml/2006/main" count="37" uniqueCount="30">
  <si>
    <t>単位：円</t>
  </si>
  <si>
    <t>費用提示項目</t>
  </si>
  <si>
    <t>計</t>
  </si>
  <si>
    <t>備　　考</t>
  </si>
  <si>
    <t>項目</t>
  </si>
  <si>
    <t>単価</t>
  </si>
  <si>
    <t>想定数量</t>
  </si>
  <si>
    <t>① サービス利用を含む運用保守委託業務にかかる費用</t>
  </si>
  <si>
    <t>円/月</t>
  </si>
  <si>
    <t>-</t>
  </si>
  <si>
    <t>円/部</t>
  </si>
  <si>
    <t>部/月</t>
  </si>
  <si>
    <t>　委託手数料が税込の定義のため、税込単価で総額を計算後、総額を税抜額に換算する。（下段）</t>
  </si>
  <si>
    <t>円/枚</t>
  </si>
  <si>
    <t>枚/月</t>
  </si>
  <si>
    <t>令和8度
令和8年10月1日～
令和9年3月31日
(6カ月)</t>
    <phoneticPr fontId="25"/>
  </si>
  <si>
    <t>令和9年度
令和9年4月1日～
令和10年3月31日
(12カ月)</t>
    <phoneticPr fontId="25"/>
  </si>
  <si>
    <t>令和10年度
令和10年4月1日～
令和11年3月31日
(12カ月)</t>
    <phoneticPr fontId="25"/>
  </si>
  <si>
    <t>令和11年度
令和11年4月1日～
令和12年3月31日
(12カ月)</t>
    <phoneticPr fontId="25"/>
  </si>
  <si>
    <t>令和12年度
令和12年4月1日～
令和13年3月31日
(12カ月)</t>
    <phoneticPr fontId="25"/>
  </si>
  <si>
    <t>令和13年度
令和13年4月1日～
令和13年9月30日
(6カ月)</t>
    <phoneticPr fontId="25"/>
  </si>
  <si>
    <t>② 証明書等自動交付サービス契約約款により定義される委託手数料のうち受託者の取り分　</t>
    <phoneticPr fontId="25"/>
  </si>
  <si>
    <t>③ 証明書印刷にかかる費用　</t>
    <phoneticPr fontId="25"/>
  </si>
  <si>
    <t>④-1 コピー機能　印刷費用
 モノクロ（A3,A4,B4,B5）</t>
    <phoneticPr fontId="25"/>
  </si>
  <si>
    <t>④-2 コピー機能　印刷費用
 カラー（A3）　</t>
    <phoneticPr fontId="25"/>
  </si>
  <si>
    <t>④-3 コピー機能　印刷費用
 カラー（A4,B4,B5）</t>
    <phoneticPr fontId="25"/>
  </si>
  <si>
    <t>￥</t>
    <phoneticPr fontId="25"/>
  </si>
  <si>
    <t>ランニング経費(使用料＋保守料)60月　合計</t>
    <rPh sb="8" eb="11">
      <t>シヨウリョウ</t>
    </rPh>
    <rPh sb="12" eb="15">
      <t>ホシュリョウ</t>
    </rPh>
    <rPh sb="18" eb="19">
      <t>ツキ</t>
    </rPh>
    <rPh sb="20" eb="22">
      <t>ゴウケイ</t>
    </rPh>
    <phoneticPr fontId="25"/>
  </si>
  <si>
    <t>ランニング経費(使用料＋保守料)</t>
    <rPh sb="5" eb="7">
      <t>ケイヒ</t>
    </rPh>
    <rPh sb="8" eb="11">
      <t>シヨウリョウ</t>
    </rPh>
    <rPh sb="12" eb="15">
      <t>ホシュリョウ</t>
    </rPh>
    <phoneticPr fontId="25"/>
  </si>
  <si>
    <t>玉城町コンビニ交付サービス対応キオスク端末ランニング経費内訳書（参考）</t>
    <rPh sb="0" eb="3">
      <t>タマキチョウ</t>
    </rPh>
    <rPh sb="7" eb="9">
      <t>コウフ</t>
    </rPh>
    <rPh sb="13" eb="15">
      <t>タイオウ</t>
    </rPh>
    <rPh sb="19" eb="21">
      <t>タンマツ</t>
    </rPh>
    <rPh sb="26" eb="28">
      <t>ケイヒ</t>
    </rPh>
    <rPh sb="28" eb="31">
      <t>ウチワケショ</t>
    </rPh>
    <rPh sb="32" eb="34">
      <t>サンコウ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</si>
</sst>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[Red]\(#,##0\);\-"/>
  </numFmts>
  <fonts count="2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明朝"/>
      <family val="1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color rgb="FF0000FF"/>
      <name val="Meiryo"/>
      <family val="3"/>
      <charset val="128"/>
    </font>
    <font>
      <b/>
      <sz val="16"/>
      <color rgb="FFFFFFFF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b/>
      <sz val="12"/>
      <name val="メイリオ"/>
      <family val="3"/>
      <charset val="128"/>
    </font>
    <font>
      <sz val="12"/>
      <name val="メイリオ"/>
      <family val="3"/>
      <charset val="128"/>
    </font>
    <font>
      <b/>
      <sz val="10"/>
      <color rgb="FFFFFFFF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8"/>
      <name val="メイリオ"/>
      <family val="3"/>
      <charset val="128"/>
    </font>
    <font>
      <sz val="18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>
        <fgColor theme="9" tint="0.39994506668294322"/>
        <bgColor theme="9" tint="0.79998168889431442"/>
      </patternFill>
    </fill>
    <fill>
      <patternFill patternType="solid">
        <fgColor rgb="FF1F4E78"/>
      </patternFill>
    </fill>
    <fill>
      <patternFill patternType="solid">
        <fgColor rgb="FFEAF3FB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38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 diagonalDown="1">
      <left style="thin">
        <color indexed="64"/>
      </left>
      <right style="medium">
        <color indexed="64"/>
      </right>
      <top/>
      <bottom/>
      <diagonal style="hair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rgb="FF404040"/>
      </left>
      <right style="thin">
        <color rgb="FF808080"/>
      </right>
      <top style="medium">
        <color rgb="FF404040"/>
      </top>
      <bottom style="medium">
        <color rgb="FF404040"/>
      </bottom>
      <diagonal/>
    </border>
    <border>
      <left style="thin">
        <color rgb="FF808080"/>
      </left>
      <right style="thin">
        <color rgb="FF808080"/>
      </right>
      <top style="medium">
        <color rgb="FF404040"/>
      </top>
      <bottom style="medium">
        <color rgb="FF404040"/>
      </bottom>
      <diagonal/>
    </border>
    <border>
      <left style="thin">
        <color rgb="FF808080"/>
      </left>
      <right style="medium">
        <color rgb="FF404040"/>
      </right>
      <top style="medium">
        <color rgb="FF404040"/>
      </top>
      <bottom style="medium">
        <color rgb="FF404040"/>
      </bottom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  <border>
      <left style="medium">
        <color rgb="FF404040"/>
      </left>
      <right style="thin">
        <color rgb="FF808080"/>
      </right>
      <top style="medium">
        <color rgb="FF40404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404040"/>
      </right>
      <top style="thin">
        <color rgb="FF808080"/>
      </top>
      <bottom style="thin">
        <color rgb="FF808080"/>
      </bottom>
      <diagonal/>
    </border>
    <border>
      <left style="medium">
        <color rgb="FF40404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404040"/>
      </left>
      <right style="medium">
        <color rgb="FF40404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medium">
        <color rgb="FF404040"/>
      </top>
      <bottom style="medium">
        <color rgb="FF404040"/>
      </bottom>
      <diagonal/>
    </border>
    <border>
      <left/>
      <right style="thin">
        <color rgb="FF808080"/>
      </right>
      <top style="medium">
        <color rgb="FF404040"/>
      </top>
      <bottom style="medium">
        <color rgb="FF404040"/>
      </bottom>
      <diagonal/>
    </border>
    <border>
      <left/>
      <right/>
      <top style="medium">
        <color rgb="FF404040"/>
      </top>
      <bottom style="thin">
        <color rgb="FF808080"/>
      </bottom>
      <diagonal/>
    </border>
    <border>
      <left/>
      <right style="thin">
        <color rgb="FF808080"/>
      </right>
      <top style="medium">
        <color rgb="FF404040"/>
      </top>
      <bottom style="thin">
        <color rgb="FF808080"/>
      </bottom>
      <diagonal/>
    </border>
    <border>
      <left style="medium">
        <color rgb="FF404040"/>
      </left>
      <right style="medium">
        <color rgb="FF404040"/>
      </right>
      <top/>
      <bottom style="thin">
        <color rgb="FF80808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38" fontId="4" fillId="0" borderId="0" xfId="1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5" fillId="0" borderId="0" xfId="1" applyFont="1" applyAlignment="1" applyProtection="1">
      <alignment horizontal="center" vertical="center"/>
      <protection locked="0"/>
    </xf>
    <xf numFmtId="38" fontId="5" fillId="0" borderId="0" xfId="1" applyFont="1">
      <alignment vertical="center"/>
    </xf>
    <xf numFmtId="38" fontId="7" fillId="0" borderId="0" xfId="1" applyFont="1" applyAlignment="1">
      <alignment horizontal="center" vertical="center"/>
    </xf>
    <xf numFmtId="38" fontId="7" fillId="0" borderId="4" xfId="1" applyFont="1" applyBorder="1">
      <alignment vertical="center"/>
    </xf>
    <xf numFmtId="38" fontId="7" fillId="0" borderId="3" xfId="1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38" fontId="10" fillId="0" borderId="0" xfId="1" applyFont="1" applyAlignment="1">
      <alignment horizontal="right" vertical="center"/>
    </xf>
    <xf numFmtId="38" fontId="10" fillId="0" borderId="0" xfId="1" applyFont="1">
      <alignment vertical="center"/>
    </xf>
    <xf numFmtId="0" fontId="8" fillId="0" borderId="0" xfId="0" applyFont="1">
      <alignment vertical="center"/>
    </xf>
    <xf numFmtId="0" fontId="0" fillId="0" borderId="0" xfId="0" applyAlignment="1"/>
    <xf numFmtId="4" fontId="11" fillId="7" borderId="7" xfId="0" applyNumberFormat="1" applyFont="1" applyFill="1" applyBorder="1" applyAlignment="1">
      <alignment horizontal="right" vertical="center"/>
    </xf>
    <xf numFmtId="38" fontId="15" fillId="0" borderId="0" xfId="1" applyFont="1" applyAlignment="1">
      <alignment horizontal="right" vertical="center"/>
    </xf>
    <xf numFmtId="38" fontId="16" fillId="4" borderId="17" xfId="1" applyFont="1" applyFill="1" applyBorder="1" applyAlignment="1">
      <alignment horizontal="center" vertical="center" wrapText="1"/>
    </xf>
    <xf numFmtId="38" fontId="16" fillId="4" borderId="18" xfId="1" applyFont="1" applyFill="1" applyBorder="1" applyAlignment="1">
      <alignment horizontal="center" vertical="center" wrapText="1"/>
    </xf>
    <xf numFmtId="38" fontId="16" fillId="4" borderId="19" xfId="1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177" fontId="22" fillId="0" borderId="24" xfId="1" applyNumberFormat="1" applyFont="1" applyBorder="1" applyAlignment="1" applyProtection="1">
      <alignment horizontal="right" vertical="center"/>
      <protection locked="0"/>
    </xf>
    <xf numFmtId="177" fontId="22" fillId="0" borderId="22" xfId="1" applyNumberFormat="1" applyFont="1" applyBorder="1" applyAlignment="1" applyProtection="1">
      <alignment horizontal="right" vertical="center"/>
      <protection locked="0"/>
    </xf>
    <xf numFmtId="177" fontId="18" fillId="5" borderId="23" xfId="1" applyNumberFormat="1" applyFont="1" applyFill="1" applyBorder="1" applyAlignment="1">
      <alignment horizontal="right" vertical="center"/>
    </xf>
    <xf numFmtId="0" fontId="23" fillId="2" borderId="22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177" fontId="22" fillId="3" borderId="24" xfId="1" applyNumberFormat="1" applyFont="1" applyFill="1" applyBorder="1" applyAlignment="1" applyProtection="1">
      <alignment horizontal="right" vertical="center"/>
      <protection locked="0"/>
    </xf>
    <xf numFmtId="177" fontId="22" fillId="3" borderId="22" xfId="1" applyNumberFormat="1" applyFont="1" applyFill="1" applyBorder="1" applyAlignment="1" applyProtection="1">
      <alignment horizontal="right" vertical="center"/>
      <protection locked="0"/>
    </xf>
    <xf numFmtId="0" fontId="24" fillId="2" borderId="22" xfId="0" applyFont="1" applyFill="1" applyBorder="1" applyAlignment="1">
      <alignment horizontal="center" vertical="center"/>
    </xf>
    <xf numFmtId="0" fontId="4" fillId="0" borderId="33" xfId="0" applyFont="1" applyBorder="1">
      <alignment vertical="center"/>
    </xf>
    <xf numFmtId="38" fontId="14" fillId="0" borderId="0" xfId="1" applyFont="1" applyAlignment="1">
      <alignment horizontal="center" vertical="center"/>
    </xf>
    <xf numFmtId="0" fontId="3" fillId="0" borderId="35" xfId="0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4" borderId="0" xfId="0" applyFont="1" applyFill="1" applyAlignment="1">
      <alignment horizontal="center" vertical="center" wrapText="1"/>
    </xf>
    <xf numFmtId="0" fontId="0" fillId="0" borderId="0" xfId="0" applyAlignment="1"/>
    <xf numFmtId="0" fontId="16" fillId="4" borderId="17" xfId="0" applyFont="1" applyFill="1" applyBorder="1" applyAlignment="1">
      <alignment horizontal="center" vertical="center" wrapText="1"/>
    </xf>
    <xf numFmtId="0" fontId="0" fillId="0" borderId="28" xfId="0" applyBorder="1" applyAlignment="1"/>
    <xf numFmtId="0" fontId="0" fillId="0" borderId="29" xfId="0" applyBorder="1" applyAlignment="1"/>
    <xf numFmtId="0" fontId="16" fillId="4" borderId="18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left" vertical="center" wrapText="1"/>
    </xf>
    <xf numFmtId="0" fontId="0" fillId="0" borderId="26" xfId="0" applyBorder="1" applyAlignment="1"/>
    <xf numFmtId="0" fontId="0" fillId="0" borderId="27" xfId="0" applyBorder="1" applyAlignment="1"/>
    <xf numFmtId="0" fontId="17" fillId="6" borderId="21" xfId="0" applyFont="1" applyFill="1" applyBorder="1" applyAlignment="1">
      <alignment horizontal="left" vertical="center"/>
    </xf>
    <xf numFmtId="0" fontId="0" fillId="0" borderId="30" xfId="0" applyBorder="1" applyAlignment="1"/>
    <xf numFmtId="0" fontId="0" fillId="0" borderId="31" xfId="0" applyBorder="1" applyAlignment="1"/>
    <xf numFmtId="176" fontId="13" fillId="0" borderId="36" xfId="1" applyNumberFormat="1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protection locked="0"/>
    </xf>
    <xf numFmtId="38" fontId="7" fillId="0" borderId="13" xfId="1" applyFont="1" applyBorder="1" applyAlignment="1">
      <alignment horizontal="center" vertical="center"/>
    </xf>
    <xf numFmtId="0" fontId="0" fillId="0" borderId="14" xfId="0" applyBorder="1" applyAlignment="1"/>
    <xf numFmtId="0" fontId="0" fillId="0" borderId="4" xfId="0" applyBorder="1" applyAlignment="1"/>
    <xf numFmtId="176" fontId="7" fillId="0" borderId="12" xfId="1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15" fillId="0" borderId="25" xfId="0" applyFont="1" applyBorder="1" applyAlignment="1">
      <alignment horizontal="left" vertical="center" wrapText="1"/>
    </xf>
    <xf numFmtId="0" fontId="0" fillId="0" borderId="32" xfId="0" applyBorder="1" applyAlignment="1"/>
    <xf numFmtId="0" fontId="7" fillId="0" borderId="5" xfId="0" applyFont="1" applyBorder="1" applyAlignment="1">
      <alignment horizontal="center" vertical="center"/>
    </xf>
    <xf numFmtId="0" fontId="0" fillId="0" borderId="15" xfId="0" applyBorder="1" applyAlignment="1"/>
    <xf numFmtId="0" fontId="0" fillId="0" borderId="34" xfId="0" applyBorder="1" applyAlignment="1"/>
    <xf numFmtId="0" fontId="18" fillId="0" borderId="22" xfId="0" applyFont="1" applyBorder="1" applyAlignment="1">
      <alignment horizontal="left" vertical="center" wrapText="1"/>
    </xf>
    <xf numFmtId="38" fontId="7" fillId="0" borderId="16" xfId="1" applyFont="1" applyBorder="1" applyAlignment="1">
      <alignment horizontal="center" vertical="center"/>
    </xf>
    <xf numFmtId="0" fontId="0" fillId="0" borderId="6" xfId="0" applyBorder="1" applyAlignment="1"/>
    <xf numFmtId="0" fontId="0" fillId="0" borderId="9" xfId="0" applyBorder="1" applyAlignment="1"/>
    <xf numFmtId="0" fontId="9" fillId="0" borderId="11" xfId="0" applyFont="1" applyBorder="1" applyAlignment="1">
      <alignment horizontal="center" vertical="center" wrapText="1"/>
    </xf>
    <xf numFmtId="0" fontId="0" fillId="0" borderId="10" xfId="0" applyBorder="1" applyAlignment="1"/>
    <xf numFmtId="0" fontId="19" fillId="2" borderId="22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showGridLines="0" tabSelected="1" zoomScale="90" zoomScaleNormal="90" workbookViewId="0">
      <selection sqref="A1:Q2"/>
    </sheetView>
  </sheetViews>
  <sheetFormatPr defaultRowHeight="18.75"/>
  <cols>
    <col min="1" max="1" width="18" style="16" customWidth="1"/>
    <col min="2" max="3" width="16" style="16" customWidth="1"/>
    <col min="4" max="4" width="15.25" style="16" customWidth="1"/>
    <col min="5" max="5" width="7" style="16" customWidth="1"/>
    <col min="6" max="9" width="14.625" style="16" customWidth="1"/>
    <col min="10" max="16" width="15.25" style="16" customWidth="1"/>
    <col min="17" max="17" width="33.25" style="16" customWidth="1"/>
  </cols>
  <sheetData>
    <row r="1" spans="1:17" ht="27.95" customHeight="1">
      <c r="A1" s="40" t="s">
        <v>29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8.1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ht="26.25" customHeight="1"/>
    <row r="4" spans="1:17" ht="26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3"/>
      <c r="P4" s="3"/>
      <c r="Q4" s="3"/>
    </row>
    <row r="5" spans="1:17" ht="26.25" customHeight="1">
      <c r="A5" s="72" t="s">
        <v>27</v>
      </c>
      <c r="B5" s="72"/>
      <c r="C5" s="73"/>
      <c r="D5" s="36" t="s">
        <v>26</v>
      </c>
      <c r="E5" s="37">
        <f>P11+P13+P14+P15+P16+P17</f>
        <v>0</v>
      </c>
      <c r="F5" s="38"/>
      <c r="G5" s="39"/>
      <c r="H5" s="52"/>
      <c r="I5" s="53"/>
      <c r="J5" s="53"/>
      <c r="K5" s="53"/>
      <c r="L5" s="53"/>
      <c r="M5" s="53"/>
      <c r="N5" s="53"/>
      <c r="O5" s="53"/>
      <c r="P5" s="35"/>
      <c r="Q5" s="3"/>
    </row>
    <row r="6" spans="1:17" ht="26.25" customHeight="1">
      <c r="A6" s="1"/>
      <c r="B6" s="1"/>
      <c r="C6" s="1"/>
      <c r="D6" s="1"/>
      <c r="E6" s="1"/>
      <c r="F6" s="5"/>
      <c r="G6" s="5"/>
      <c r="H6" s="6"/>
      <c r="I6" s="6"/>
      <c r="J6" s="6"/>
      <c r="K6" s="6"/>
      <c r="L6" s="6"/>
      <c r="M6" s="6"/>
      <c r="N6" s="6"/>
      <c r="O6" s="6"/>
      <c r="P6" s="7"/>
      <c r="Q6" s="3"/>
    </row>
    <row r="7" spans="1:17" ht="26.25" customHeight="1" thickBot="1">
      <c r="A7" s="3"/>
      <c r="B7" s="3"/>
      <c r="C7" s="3"/>
      <c r="D7" s="3"/>
      <c r="E7" s="3"/>
      <c r="F7" s="3"/>
      <c r="G7" s="3"/>
      <c r="H7" s="3"/>
      <c r="I7" s="3"/>
      <c r="J7" s="2"/>
      <c r="K7" s="2"/>
      <c r="L7" s="2"/>
      <c r="M7" s="2"/>
      <c r="N7" s="2"/>
      <c r="O7" s="2"/>
      <c r="P7" s="8"/>
      <c r="Q7" s="18" t="s">
        <v>0</v>
      </c>
    </row>
    <row r="8" spans="1:17" ht="62.1" customHeight="1" thickBot="1">
      <c r="A8" s="42" t="s">
        <v>1</v>
      </c>
      <c r="B8" s="43"/>
      <c r="C8" s="43"/>
      <c r="D8" s="43"/>
      <c r="E8" s="43"/>
      <c r="F8" s="43"/>
      <c r="G8" s="43"/>
      <c r="H8" s="43"/>
      <c r="I8" s="44"/>
      <c r="J8" s="19" t="s">
        <v>15</v>
      </c>
      <c r="K8" s="20" t="s">
        <v>16</v>
      </c>
      <c r="L8" s="20" t="s">
        <v>17</v>
      </c>
      <c r="M8" s="20" t="s">
        <v>18</v>
      </c>
      <c r="N8" s="20" t="s">
        <v>19</v>
      </c>
      <c r="O8" s="20" t="s">
        <v>20</v>
      </c>
      <c r="P8" s="21" t="s">
        <v>2</v>
      </c>
      <c r="Q8" s="22" t="s">
        <v>3</v>
      </c>
    </row>
    <row r="9" spans="1:17" ht="37.15" customHeight="1" thickBot="1">
      <c r="A9" s="49" t="s">
        <v>28</v>
      </c>
      <c r="B9" s="50"/>
      <c r="C9" s="50"/>
      <c r="D9" s="50"/>
      <c r="E9" s="50"/>
      <c r="F9" s="50"/>
      <c r="G9" s="50"/>
      <c r="H9" s="50"/>
      <c r="I9" s="51"/>
      <c r="J9" s="54"/>
      <c r="K9" s="55"/>
      <c r="L9" s="55"/>
      <c r="M9" s="55"/>
      <c r="N9" s="55"/>
      <c r="O9" s="55"/>
      <c r="P9" s="56"/>
      <c r="Q9" s="9"/>
    </row>
    <row r="10" spans="1:17" ht="41.45" customHeight="1" thickBot="1">
      <c r="A10" s="62"/>
      <c r="B10" s="45" t="s">
        <v>4</v>
      </c>
      <c r="C10" s="43"/>
      <c r="D10" s="43"/>
      <c r="E10" s="44"/>
      <c r="F10" s="45" t="s">
        <v>5</v>
      </c>
      <c r="G10" s="44"/>
      <c r="H10" s="45" t="s">
        <v>6</v>
      </c>
      <c r="I10" s="44"/>
      <c r="J10" s="66"/>
      <c r="K10" s="67"/>
      <c r="L10" s="67"/>
      <c r="M10" s="67"/>
      <c r="N10" s="67"/>
      <c r="O10" s="67"/>
      <c r="P10" s="68"/>
      <c r="Q10" s="10"/>
    </row>
    <row r="11" spans="1:17" ht="33.950000000000003" customHeight="1" thickTop="1" thickBot="1">
      <c r="A11" s="63"/>
      <c r="B11" s="71" t="s">
        <v>7</v>
      </c>
      <c r="C11" s="47"/>
      <c r="D11" s="47"/>
      <c r="E11" s="48"/>
      <c r="F11" s="17"/>
      <c r="G11" s="23" t="s">
        <v>8</v>
      </c>
      <c r="H11" s="24" t="s">
        <v>9</v>
      </c>
      <c r="I11" s="25" t="s">
        <v>9</v>
      </c>
      <c r="J11" s="26">
        <f>$F$11*6</f>
        <v>0</v>
      </c>
      <c r="K11" s="27">
        <f>$F$11*12</f>
        <v>0</v>
      </c>
      <c r="L11" s="27">
        <f>$F$11*12</f>
        <v>0</v>
      </c>
      <c r="M11" s="27">
        <f>$F$11*12</f>
        <v>0</v>
      </c>
      <c r="N11" s="27">
        <f>$F$11*12</f>
        <v>0</v>
      </c>
      <c r="O11" s="27">
        <f>$F$11*6</f>
        <v>0</v>
      </c>
      <c r="P11" s="28">
        <f>SUM(J11:O11)</f>
        <v>0</v>
      </c>
      <c r="Q11" s="11"/>
    </row>
    <row r="12" spans="1:17" ht="33.950000000000003" customHeight="1" thickTop="1" thickBot="1">
      <c r="A12" s="63"/>
      <c r="B12" s="65" t="s">
        <v>21</v>
      </c>
      <c r="C12" s="47"/>
      <c r="D12" s="47"/>
      <c r="E12" s="48"/>
      <c r="F12" s="17"/>
      <c r="G12" s="23" t="s">
        <v>10</v>
      </c>
      <c r="H12" s="29">
        <v>20</v>
      </c>
      <c r="I12" s="30" t="s">
        <v>11</v>
      </c>
      <c r="J12" s="31">
        <f>$F$12*$H$12*6</f>
        <v>0</v>
      </c>
      <c r="K12" s="32">
        <f>$F$12*$H$12*12</f>
        <v>0</v>
      </c>
      <c r="L12" s="32">
        <f>$F$12*$H$12*12</f>
        <v>0</v>
      </c>
      <c r="M12" s="32">
        <f>$F$12*$H$12*12</f>
        <v>0</v>
      </c>
      <c r="N12" s="32">
        <f>$F$12*$H$12*12</f>
        <v>0</v>
      </c>
      <c r="O12" s="32">
        <f>$F$12*$H$12*6</f>
        <v>0</v>
      </c>
      <c r="P12" s="28">
        <f>SUM(J12:O12)</f>
        <v>0</v>
      </c>
      <c r="Q12" s="60" t="s">
        <v>12</v>
      </c>
    </row>
    <row r="13" spans="1:17" ht="21.95" customHeight="1" thickTop="1" thickBot="1">
      <c r="A13" s="63"/>
      <c r="B13" s="69"/>
      <c r="C13" s="41"/>
      <c r="D13" s="41"/>
      <c r="E13" s="41"/>
      <c r="F13" s="41"/>
      <c r="G13" s="41"/>
      <c r="H13" s="41"/>
      <c r="I13" s="70"/>
      <c r="J13" s="57"/>
      <c r="K13" s="58"/>
      <c r="L13" s="58"/>
      <c r="M13" s="58"/>
      <c r="N13" s="58"/>
      <c r="O13" s="59"/>
      <c r="P13" s="28">
        <f>ROUND(P12*100/110,0)</f>
        <v>0</v>
      </c>
      <c r="Q13" s="61"/>
    </row>
    <row r="14" spans="1:17" ht="33.950000000000003" customHeight="1" thickTop="1" thickBot="1">
      <c r="A14" s="63"/>
      <c r="B14" s="46" t="s">
        <v>22</v>
      </c>
      <c r="C14" s="47"/>
      <c r="D14" s="47"/>
      <c r="E14" s="48"/>
      <c r="F14" s="17"/>
      <c r="G14" s="33" t="s">
        <v>13</v>
      </c>
      <c r="H14" s="29">
        <v>20</v>
      </c>
      <c r="I14" s="30" t="s">
        <v>14</v>
      </c>
      <c r="J14" s="26">
        <f>$F$14*$H$14*6</f>
        <v>0</v>
      </c>
      <c r="K14" s="27">
        <f>$F$14*$H$14*12</f>
        <v>0</v>
      </c>
      <c r="L14" s="27">
        <f>$F$14*$H$14*12</f>
        <v>0</v>
      </c>
      <c r="M14" s="27">
        <f>$F$14*$H$14*12</f>
        <v>0</v>
      </c>
      <c r="N14" s="27">
        <f>$F$14*$H$14*12</f>
        <v>0</v>
      </c>
      <c r="O14" s="27">
        <f>$F$14*$H$14*6</f>
        <v>0</v>
      </c>
      <c r="P14" s="28">
        <f>SUM(J14:O14)</f>
        <v>0</v>
      </c>
      <c r="Q14" s="12"/>
    </row>
    <row r="15" spans="1:17" ht="33.950000000000003" customHeight="1" thickTop="1" thickBot="1">
      <c r="A15" s="63"/>
      <c r="B15" s="46" t="s">
        <v>23</v>
      </c>
      <c r="C15" s="47"/>
      <c r="D15" s="47"/>
      <c r="E15" s="48"/>
      <c r="F15" s="17"/>
      <c r="G15" s="33" t="s">
        <v>13</v>
      </c>
      <c r="H15" s="29">
        <v>20</v>
      </c>
      <c r="I15" s="30" t="s">
        <v>14</v>
      </c>
      <c r="J15" s="26">
        <f>$F$15*$H$15*6</f>
        <v>0</v>
      </c>
      <c r="K15" s="27">
        <f>$F$15*$H$15*12</f>
        <v>0</v>
      </c>
      <c r="L15" s="27">
        <f>$F$15*$H$15*12</f>
        <v>0</v>
      </c>
      <c r="M15" s="27">
        <f>$F$15*$H$15*12</f>
        <v>0</v>
      </c>
      <c r="N15" s="27">
        <f>$F$15*$H$15*12</f>
        <v>0</v>
      </c>
      <c r="O15" s="27">
        <f>$F$15*$H$15*6</f>
        <v>0</v>
      </c>
      <c r="P15" s="28">
        <f>SUM(J15:O15)</f>
        <v>0</v>
      </c>
      <c r="Q15" s="12"/>
    </row>
    <row r="16" spans="1:17" ht="33.950000000000003" customHeight="1" thickTop="1" thickBot="1">
      <c r="A16" s="63"/>
      <c r="B16" s="46" t="s">
        <v>24</v>
      </c>
      <c r="C16" s="47"/>
      <c r="D16" s="47"/>
      <c r="E16" s="48"/>
      <c r="F16" s="17"/>
      <c r="G16" s="33" t="s">
        <v>13</v>
      </c>
      <c r="H16" s="29">
        <v>10</v>
      </c>
      <c r="I16" s="30" t="s">
        <v>14</v>
      </c>
      <c r="J16" s="26">
        <f>$F$16*$H$16*6</f>
        <v>0</v>
      </c>
      <c r="K16" s="27">
        <f>$F$16*$H$16*12</f>
        <v>0</v>
      </c>
      <c r="L16" s="27">
        <f>$F$16*$H$16*12</f>
        <v>0</v>
      </c>
      <c r="M16" s="27">
        <f>$F$16*$H$16*12</f>
        <v>0</v>
      </c>
      <c r="N16" s="27">
        <f>$F$16*$H$16*12</f>
        <v>0</v>
      </c>
      <c r="O16" s="27">
        <f>$F$16*$H$16*6</f>
        <v>0</v>
      </c>
      <c r="P16" s="28">
        <f>SUM(J16:O16)</f>
        <v>0</v>
      </c>
      <c r="Q16" s="12"/>
    </row>
    <row r="17" spans="1:17" ht="33.950000000000003" customHeight="1" thickTop="1" thickBot="1">
      <c r="A17" s="64"/>
      <c r="B17" s="46" t="s">
        <v>25</v>
      </c>
      <c r="C17" s="47"/>
      <c r="D17" s="47"/>
      <c r="E17" s="48"/>
      <c r="F17" s="17"/>
      <c r="G17" s="33" t="s">
        <v>13</v>
      </c>
      <c r="H17" s="29">
        <v>20</v>
      </c>
      <c r="I17" s="30" t="s">
        <v>14</v>
      </c>
      <c r="J17" s="26">
        <f>$F$17*$H$17*6</f>
        <v>0</v>
      </c>
      <c r="K17" s="27">
        <f>$F$17*$H$17*12</f>
        <v>0</v>
      </c>
      <c r="L17" s="27">
        <f>$F$17*$H$17*12</f>
        <v>0</v>
      </c>
      <c r="M17" s="27">
        <f>$F$17*$H$17*12</f>
        <v>0</v>
      </c>
      <c r="N17" s="27">
        <f>$F$17*$H$17*12</f>
        <v>0</v>
      </c>
      <c r="O17" s="27">
        <f>$F$17*$H$17*6</f>
        <v>0</v>
      </c>
      <c r="P17" s="28">
        <f>SUM(J17:O17)</f>
        <v>0</v>
      </c>
      <c r="Q17" s="12"/>
    </row>
    <row r="18" spans="1:17" ht="18.600000000000001" customHeight="1" thickTop="1">
      <c r="A18" s="3"/>
      <c r="B18" s="3"/>
      <c r="C18" s="3"/>
      <c r="D18" s="3"/>
      <c r="E18" s="3"/>
      <c r="F18" s="34"/>
      <c r="G18" s="3"/>
      <c r="H18" s="3"/>
      <c r="I18" s="13"/>
      <c r="J18" s="3"/>
      <c r="K18" s="14"/>
      <c r="L18" s="14"/>
      <c r="M18" s="2"/>
      <c r="N18" s="2"/>
      <c r="O18" s="2"/>
      <c r="P18" s="3"/>
      <c r="Q18" s="3"/>
    </row>
    <row r="19" spans="1:17" ht="18.600000000000001" customHeight="1">
      <c r="A19" s="3"/>
      <c r="B19" s="3"/>
      <c r="C19" s="3"/>
      <c r="D19" s="3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3"/>
    </row>
  </sheetData>
  <mergeCells count="21">
    <mergeCell ref="B17:E17"/>
    <mergeCell ref="J13:O13"/>
    <mergeCell ref="Q12:Q13"/>
    <mergeCell ref="B10:E10"/>
    <mergeCell ref="B16:E16"/>
    <mergeCell ref="B12:E12"/>
    <mergeCell ref="J10:P10"/>
    <mergeCell ref="B13:I13"/>
    <mergeCell ref="B14:E14"/>
    <mergeCell ref="B11:E11"/>
    <mergeCell ref="E5:G5"/>
    <mergeCell ref="A1:Q2"/>
    <mergeCell ref="A8:I8"/>
    <mergeCell ref="F10:G10"/>
    <mergeCell ref="B15:E15"/>
    <mergeCell ref="H10:I10"/>
    <mergeCell ref="A9:I9"/>
    <mergeCell ref="H5:O5"/>
    <mergeCell ref="J9:P9"/>
    <mergeCell ref="A10:A17"/>
    <mergeCell ref="A5:C5"/>
  </mergeCells>
  <phoneticPr fontId="25"/>
  <dataValidations count="1">
    <dataValidation type="decimal" operator="greaterThanOrEqual" allowBlank="1" error="0以上の数値を入力してください。" prompt="0以上の数値を入力してください。" sqref="F11 F12 F14 F15 F16 F17" xr:uid="{00000000-0002-0000-0000-000000000000}">
      <formula1>0</formula1>
    </dataValidation>
  </dataValidations>
  <pageMargins left="0.3" right="0.3" top="0.5" bottom="0.5" header="0.3" footer="0.3"/>
</worksheet>
</file>

<file path=docMetadata/LabelInfo.xml><?xml version="1.0" encoding="utf-8"?>
<clbl:labelList xmlns:clbl="http://schemas.microsoft.com/office/2020/mipLabelMetadata">
  <clbl:label id="{92592a10-8bc2-45ea-880e-f62ba16d46ed}" enabled="0" method="" siteId="{92592a10-8bc2-45ea-880e-f62ba16d46e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内訳書</vt:lpstr>
      <vt:lpstr>内訳書!Print_Area</vt:lpstr>
      <vt:lpstr>内訳書!Print_Titles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Tatsuhito Mukai</dc:creator>
  <cp:keywords/>
  <dc:description/>
  <cp:lastModifiedBy>上村　和弘</cp:lastModifiedBy>
  <cp:revision/>
  <cp:lastPrinted>2026-07-29T07:43:37Z</cp:lastPrinted>
  <dcterms:created xsi:type="dcterms:W3CDTF">2026-06-26T04:27:03Z</dcterms:created>
  <dcterms:modified xsi:type="dcterms:W3CDTF">2026-07-29T07:43:40Z</dcterms:modified>
  <cp:category/>
  <cp:contentStatus/>
</cp:coreProperties>
</file>