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ml.chart+xml" PartName="/xl/charts/chart1.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8.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ml.chartshapes+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themeOverride+xml" PartName="/xl/theme/themeOverride1.xml"/>
  <Override ContentType="application/vnd.openxmlformats-officedocument.themeOverride+xml" PartName="/xl/theme/themeOverrid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s210078\e財政第２班\24_財政事情・財政分析\07_財政状況資料集（H22決算～）\R6年度決算\12_完成（２回目）\02_掲載\"/>
    </mc:Choice>
  </mc:AlternateContent>
  <xr:revisionPtr revIDLastSave="0" documentId="13_ncr:1_{6D551E17-5A83-4765-B35A-DDE923BD83F0}"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U37" i="10"/>
  <c r="C37" i="10"/>
  <c r="CO36" i="10"/>
  <c r="BE36" i="10"/>
  <c r="C36" i="10"/>
  <c r="CO35" i="10"/>
  <c r="BE35" i="10"/>
  <c r="CO34" i="10"/>
  <c r="BW34" i="10"/>
  <c r="BW35" i="10" s="1"/>
  <c r="BW36" i="10" s="1"/>
  <c r="BW37" i="10" s="1"/>
  <c r="BW38" i="10" s="1"/>
  <c r="BW39" i="10" s="1"/>
  <c r="BW40" i="10" s="1"/>
  <c r="BW41" i="10" s="1"/>
  <c r="BW42" i="10" s="1"/>
  <c r="BW43"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U34" i="10"/>
  <c r="U35" i="10" s="1"/>
  <c r="U36" i="10" s="1"/>
</calcChain>
</file>

<file path=xl/sharedStrings.xml><?xml version="1.0" encoding="utf-8"?>
<sst xmlns="http://schemas.openxmlformats.org/spreadsheetml/2006/main" count="1144" uniqueCount="586">
  <si>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</si>
  <si>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</si>
  <si>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</si>
  <si>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</si>
  <si>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</si>
  <si>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</si>
  <si>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</si>
  <si>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</si>
  <si>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</si>
  <si>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</si>
  <si>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</si>
  <si>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</si>
  <si>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</si>
  <si>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</si>
  <si>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</si>
  <si>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</si>
  <si>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</si>
  <si>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</si>
  <si>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</si>
  <si>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</si>
  <si>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</si>
  <si>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</si>
  <si>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</si>
  <si>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</si>
  <si>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</si>
  <si>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</si>
  <si>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</si>
  <si>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</si>
  <si>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</si>
  <si>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</si>
  <si>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</si>
  <si>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</si>
  <si>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</si>
  <si>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</si>
  <si>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</si>
  <si>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</si>
  <si>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</si>
  <si>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</si>
  <si>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</si>
  <si>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</si>
  <si>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</si>
  <si>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</si>
  <si>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</si>
  <si>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</si>
  <si>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</si>
  <si>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</si>
  <si>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</si>
  <si>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</si>
  <si>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</si>
  <si>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</si>
  <si>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</si>
  <si>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</si>
  <si>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</si>
  <si>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</si>
  <si>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</si>
  <si>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</si>
  <si>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</si>
  <si>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</si>
  <si>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</si>
  <si>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</si>
  <si>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</si>
  <si>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</si>
  <si>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</si>
  <si>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</si>
  <si>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</si>
  <si>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</si>
  <si>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</si>
  <si>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</si>
  <si>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</si>
  <si>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</si>
  <si>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</si>
  <si>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</si>
  <si>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</si>
  <si>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</si>
  <si>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</si>
  <si>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</si>
  <si>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</si>
  <si>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</si>
  <si>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</si>
  <si>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</si>
  <si>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</si>
  <si>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</si>
  <si>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</si>
  <si>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</si>
  <si>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</si>
  <si>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</si>
  <si>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</si>
  <si>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</si>
  <si>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</si>
  <si>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</si>
  <si>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</si>
  <si>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</si>
  <si>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</si>
  <si>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</si>
  <si>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玉城町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</si>
  <si>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</si>
  <si>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</si>
  <si>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</si>
  <si>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</si>
  <si>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</si>
  <si>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</si>
  <si>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</si>
  <si>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</si>
  <si>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</si>
  <si>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</si>
  <si>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</si>
  <si>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</si>
  <si>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</si>
  <si>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</si>
  <si>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</si>
  <si>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</si>
  <si>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</si>
  <si>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</si>
  <si>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</si>
  <si>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</si>
  <si>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</si>
  <si>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</si>
  <si>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</si>
  <si>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</si>
  <si>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</si>
  <si>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</si>
  <si>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</si>
  <si>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</si>
  <si>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</si>
  <si>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</si>
  <si>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</si>
  <si>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</si>
  <si>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</si>
  <si>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</si>
  <si>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</si>
  <si>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</si>
  <si>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</si>
  <si>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</si>
  <si>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</si>
  <si>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</si>
  <si>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</si>
  <si>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</si>
  <si>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</si>
  <si>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</si>
  <si>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</si>
  <si>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</si>
  <si>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</si>
  <si>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</si>
  <si>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</si>
  <si>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</si>
  <si>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</si>
  <si>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</si>
  <si>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</si>
  <si>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</si>
  <si>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</si>
  <si>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</si>
  <si>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</si>
  <si>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</si>
  <si>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</si>
  <si>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</si>
  <si>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</si>
  <si>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</si>
  <si>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</si>
  <si>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</si>
  <si>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</si>
  <si>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</si>
  <si>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</si>
  <si>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</si>
  <si>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</si>
  <si>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</si>
  <si>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</si>
  <si>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</si>
  <si>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</si>
  <si>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</si>
  <si>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</si>
  <si>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</si>
  <si>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</si>
  <si>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</si>
  <si>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</si>
  <si>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</si>
  <si>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</si>
  <si>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</si>
  <si>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</si>
  <si>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</si>
  <si>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</si>
  <si>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</si>
  <si>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</si>
  <si>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</si>
  <si>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</si>
  <si>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</si>
  <si>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</si>
  <si>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</si>
  <si>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</si>
  <si>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</si>
  <si>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</si>
  <si>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</si>
  <si>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</si>
  <si>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</si>
  <si>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</si>
  <si>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</si>
  <si>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</si>
  <si>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</si>
  <si>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</si>
  <si>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</si>
  <si>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</si>
  <si>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</si>
  <si>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</si>
  <si>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</si>
  <si>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三重県玉城町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</si>
  <si>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</si>
  <si>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</si>
  <si>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</si>
  <si>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</si>
  <si>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</si>
  <si>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</si>
  <si>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</si>
  <si>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</si>
  <si>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</si>
  <si>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</si>
  <si>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</si>
  <si>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</si>
  <si>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</si>
  <si>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</si>
  <si>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</si>
  <si>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</si>
  <si>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</si>
  <si>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</si>
  <si>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</si>
  <si>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</si>
  <si>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</si>
  <si>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</si>
  <si>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</si>
  <si>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</si>
  <si>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</si>
  <si>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</si>
  <si>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</si>
  <si>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</si>
  <si>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</si>
  <si>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</si>
  <si>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</si>
  <si>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</si>
  <si>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</si>
  <si>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</si>
  <si>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</si>
  <si>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</si>
  <si>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</si>
  <si>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</si>
  <si>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</si>
  <si>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</si>
  <si>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</si>
  <si>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</si>
  <si>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</si>
  <si>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</si>
  <si>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</si>
  <si>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</si>
  <si>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</si>
  <si>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</si>
  <si>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</si>
  <si>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</si>
  <si>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</si>
  <si>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</si>
  <si>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</si>
  <si>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</si>
  <si>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</si>
  <si>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</si>
  <si>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</si>
  <si>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</si>
  <si>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</si>
  <si>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</si>
  <si>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</si>
  <si>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</si>
  <si>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</si>
  <si>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</si>
  <si>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</si>
  <si>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</si>
  <si>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</si>
  <si>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</si>
  <si>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</si>
  <si>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</si>
  <si>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</si>
  <si>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</si>
  <si>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</si>
  <si>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</si>
  <si>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</si>
  <si>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</si>
  <si>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</si>
  <si>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</si>
  <si>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</si>
  <si>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</si>
  <si>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</si>
  <si>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</si>
  <si>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</si>
  <si>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</si>
  <si>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</si>
  <si>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</si>
  <si>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</si>
  <si>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</si>
  <si>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</si>
  <si>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</si>
  <si>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</si>
  <si>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</si>
  <si>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</si>
  <si>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</si>
  <si>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</si>
  <si>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</si>
  <si>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</si>
  <si>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</si>
  <si>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</si>
  <si>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</si>
  <si>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</si>
  <si>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</si>
  <si>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</si>
  <si>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</si>
  <si>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</si>
  <si>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</si>
  <si>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</si>
  <si>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</si>
  <si>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</si>
  <si>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</si>
  <si>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</si>
  <si>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</si>
  <si>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</si>
  <si>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</si>
  <si>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</si>
  <si>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</si>
  <si>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</si>
  <si>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</si>
  <si>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</si>
  <si>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</si>
  <si>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</si>
  <si>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</si>
  <si>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</si>
  <si>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</si>
  <si>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</si>
  <si>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</si>
  <si>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</si>
  <si>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</si>
  <si>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</si>
  <si>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</si>
  <si>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</si>
  <si>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</si>
  <si>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</si>
  <si>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</si>
  <si>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</si>
  <si>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</si>
  <si>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</si>
  <si>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</si>
  <si>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</si>
  <si>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</si>
  <si>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</si>
  <si>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</si>
  <si>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</si>
  <si>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</si>
  <si>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</si>
  <si>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</si>
  <si>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</si>
  <si>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</si>
  <si>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</si>
  <si>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</si>
  <si>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三重県玉城町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</si>
  <si>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</si>
  <si>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</si>
  <si>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</si>
  <si>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</si>
  <si>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</si>
  <si>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</si>
  <si>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</si>
  <si>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</si>
  <si>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</si>
  <si>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</si>
  <si>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</si>
  <si>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</si>
  <si>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</si>
  <si>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</si>
  <si>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</si>
  <si>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</si>
  <si>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</si>
  <si>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</si>
  <si>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</si>
  <si>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</si>
  <si>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山村振興事業特別会計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</si>
  <si>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</si>
  <si>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</si>
  <si>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</si>
  <si>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</si>
  <si>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</si>
  <si>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</si>
  <si>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</si>
  <si>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</si>
  <si>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</si>
  <si>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</si>
  <si>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</si>
  <si>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</si>
  <si>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</si>
  <si>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</si>
  <si>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</si>
  <si>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</si>
  <si>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</si>
  <si>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</si>
  <si>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</si>
  <si>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</si>
  <si>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介護老人保健施設事業会計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</si>
  <si>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</si>
  <si>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</si>
  <si>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</si>
  <si>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</si>
  <si>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</si>
  <si>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</si>
  <si>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</si>
  <si>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</si>
  <si>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</si>
  <si>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</si>
  <si>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</si>
  <si>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</si>
  <si>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</si>
  <si>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</si>
  <si>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</si>
  <si>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</si>
  <si>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</si>
  <si>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</si>
  <si>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</si>
  <si>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</si>
  <si>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</si>
  <si>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</si>
  <si>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</si>
  <si>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</si>
  <si>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</si>
  <si>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</si>
  <si>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</si>
  <si>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</si>
  <si>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</si>
  <si>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</si>
  <si>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</si>
  <si>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</si>
  <si>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</si>
  <si>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</si>
  <si>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</si>
  <si>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</si>
  <si>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</si>
  <si>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</si>
  <si>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</si>
  <si>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</si>
  <si>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</si>
  <si>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</si>
  <si>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</si>
  <si>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</si>
  <si>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</si>
  <si>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</si>
  <si>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</si>
  <si>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</si>
  <si>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</si>
  <si>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</si>
  <si>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</si>
  <si>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</si>
  <si>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</si>
  <si>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</si>
  <si>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</si>
  <si>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</si>
  <si>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</si>
  <si>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</si>
  <si>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</si>
  <si>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</si>
  <si>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</si>
  <si>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</si>
  <si>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</si>
  <si>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</si>
  <si>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</si>
  <si>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</si>
  <si>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</si>
  <si>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</si>
  <si>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</si>
  <si>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</si>
  <si>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</si>
  <si>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</si>
  <si>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</si>
  <si>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</si>
  <si>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</si>
  <si>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</si>
  <si>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</si>
  <si>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</si>
  <si>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</si>
  <si>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</si>
  <si>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</si>
  <si>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</si>
  <si>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</si>
  <si>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</si>
  <si>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</si>
  <si>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</si>
  <si>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</si>
  <si>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</si>
  <si>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</si>
  <si>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</si>
  <si>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</si>
  <si>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</si>
  <si>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</si>
  <si>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</si>
  <si>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</si>
  <si>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</si>
  <si>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</si>
  <si>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</si>
  <si>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</si>
  <si>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</si>
  <si>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</si>
  <si>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</si>
  <si>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</si>
  <si>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</si>
  <si>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</si>
  <si>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</si>
  <si>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</si>
  <si>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</si>
  <si>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</si>
  <si>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</si>
  <si>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</si>
  <si>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</si>
  <si>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</si>
  <si>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</si>
  <si>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</si>
  <si>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</si>
  <si>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</si>
  <si>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</si>
  <si>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</si>
  <si>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</si>
  <si>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</si>
  <si>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</si>
  <si>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</si>
  <si>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</si>
  <si>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</si>
  <si>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</si>
  <si>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</si>
  <si>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</si>
  <si>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</si>
  <si>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</si>
  <si>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</si>
  <si>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</si>
  <si>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</si>
  <si>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</si>
  <si>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</si>
  <si>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2.25</t>
  </si>
  <si>
    <t>▲ 4.77</t>
  </si>
  <si>
    <t>▲ 2.60</t>
  </si>
  <si>
    <t>水道事業会計</t>
  </si>
  <si>
    <t>病院事業会計</t>
  </si>
  <si>
    <t>下水道事業会計</t>
  </si>
  <si>
    <t>一般会計</t>
  </si>
  <si>
    <t>介護保険特別会計</t>
  </si>
  <si>
    <t>国民健康保険特別会計</t>
  </si>
  <si>
    <t>介護老人保健施設事業会計</t>
  </si>
  <si>
    <t>後期高齢者医療特別会計</t>
  </si>
  <si>
    <t>その他会計（赤字）</t>
  </si>
  <si>
    <t>▲ 0.60</t>
  </si>
  <si>
    <t>その他会計（黒字）</t>
  </si>
  <si>
    <t>R02</t>
    <phoneticPr fontId="5"/>
  </si>
  <si>
    <t>R03</t>
    <phoneticPr fontId="5"/>
  </si>
  <si>
    <t>R04</t>
    <phoneticPr fontId="5"/>
  </si>
  <si>
    <t>R05</t>
    <phoneticPr fontId="5"/>
  </si>
  <si>
    <t>R06</t>
    <phoneticPr fontId="5"/>
  </si>
  <si>
    <t>わたらい老人福祉施設組合（一般会計）</t>
    <rPh sb="4" eb="6">
      <t>ロウジン</t>
    </rPh>
    <rPh sb="6" eb="8">
      <t>フクシ</t>
    </rPh>
    <rPh sb="8" eb="10">
      <t>シセツ</t>
    </rPh>
    <rPh sb="10" eb="12">
      <t>クミアイ</t>
    </rPh>
    <rPh sb="13" eb="15">
      <t>イッパン</t>
    </rPh>
    <rPh sb="15" eb="17">
      <t>カイケイ</t>
    </rPh>
    <phoneticPr fontId="31"/>
  </si>
  <si>
    <t>〃（特別養護老人ホーム高砂寮特別会計）</t>
    <rPh sb="2" eb="4">
      <t>トクベツ</t>
    </rPh>
    <rPh sb="4" eb="6">
      <t>ヨウゴ</t>
    </rPh>
    <rPh sb="6" eb="8">
      <t>ロウジン</t>
    </rPh>
    <rPh sb="11" eb="13">
      <t>タカサゴ</t>
    </rPh>
    <rPh sb="13" eb="14">
      <t>リョウ</t>
    </rPh>
    <rPh sb="14" eb="16">
      <t>トクベツ</t>
    </rPh>
    <rPh sb="16" eb="18">
      <t>カイケイ</t>
    </rPh>
    <phoneticPr fontId="31"/>
  </si>
  <si>
    <t>〃（指定通所介護事業所高砂寮特別会計）</t>
    <rPh sb="6" eb="8">
      <t>カイゴ</t>
    </rPh>
    <phoneticPr fontId="2"/>
  </si>
  <si>
    <t>〃（特別養護老人ホーム真砂寮特別会計）</t>
    <rPh sb="2" eb="4">
      <t>トクベツ</t>
    </rPh>
    <rPh sb="4" eb="6">
      <t>ヨウゴ</t>
    </rPh>
    <rPh sb="6" eb="8">
      <t>ロウジン</t>
    </rPh>
    <rPh sb="11" eb="13">
      <t>マサゴ</t>
    </rPh>
    <rPh sb="13" eb="14">
      <t>リョウ</t>
    </rPh>
    <rPh sb="14" eb="16">
      <t>トクベツ</t>
    </rPh>
    <rPh sb="16" eb="18">
      <t>カイケイ</t>
    </rPh>
    <phoneticPr fontId="31"/>
  </si>
  <si>
    <t>〃（特別養護老人ホームわたらい緑清苑特別会計）</t>
    <rPh sb="2" eb="4">
      <t>トクベツ</t>
    </rPh>
    <rPh sb="4" eb="6">
      <t>ヨウゴ</t>
    </rPh>
    <rPh sb="6" eb="8">
      <t>ロウジン</t>
    </rPh>
    <rPh sb="15" eb="16">
      <t>ミドリ</t>
    </rPh>
    <rPh sb="16" eb="17">
      <t>キヨ</t>
    </rPh>
    <rPh sb="17" eb="18">
      <t>エン</t>
    </rPh>
    <rPh sb="18" eb="20">
      <t>トクベツ</t>
    </rPh>
    <rPh sb="20" eb="22">
      <t>カイケイ</t>
    </rPh>
    <phoneticPr fontId="31"/>
  </si>
  <si>
    <t>三重県市町総合事務組合（一般会計）</t>
  </si>
  <si>
    <t>〃（共同研修特別会計）</t>
  </si>
  <si>
    <t>〃（デジタル地図特別会計）</t>
  </si>
  <si>
    <t>〃（物品特別会計）</t>
  </si>
  <si>
    <t>〃（退職手当特別会計）</t>
  </si>
  <si>
    <t>〃（消防救急無線特別会計）</t>
  </si>
  <si>
    <t>〃（公平委員会特別会計）</t>
  </si>
  <si>
    <t>伊勢広域環境組合（一般会計）</t>
    <rPh sb="9" eb="11">
      <t>イッパン</t>
    </rPh>
    <rPh sb="11" eb="13">
      <t>カイケイ</t>
    </rPh>
    <phoneticPr fontId="2"/>
  </si>
  <si>
    <t>三重地方税管理回収機構（一般会計）</t>
  </si>
  <si>
    <t>〃（滞納整理拡充事業特別会計）</t>
  </si>
  <si>
    <t>三重県後期高齢者医療広域連合（一般会計）</t>
  </si>
  <si>
    <t>〃（後期高齢者医療特別会計）</t>
  </si>
  <si>
    <t>度会土地開発公社</t>
    <rPh sb="0" eb="8">
      <t>ワタライトチカイハツコウシャ</t>
    </rPh>
    <phoneticPr fontId="2"/>
  </si>
  <si>
    <t>-</t>
    <phoneticPr fontId="2"/>
  </si>
  <si>
    <t>(公共施設整備基金(R06年度末現在))</t>
    <rPh sb="1" eb="9">
      <t>コウキョウシセツセイビキキン</t>
    </rPh>
    <phoneticPr fontId="5"/>
  </si>
  <si>
    <t>(地域福祉基金(R06年度末現在))</t>
    <rPh sb="1" eb="7">
      <t>チイキフクシキキン</t>
    </rPh>
    <phoneticPr fontId="5"/>
  </si>
  <si>
    <t>(ふるさと応援基金(R06年度末現在))</t>
    <rPh sb="5" eb="9">
      <t>オウエンキキン</t>
    </rPh>
    <phoneticPr fontId="5"/>
  </si>
  <si>
    <t>(活性化対策事業基金(R06年度末現在))</t>
    <rPh sb="1" eb="8">
      <t>カッセイカタイサクジギョウ</t>
    </rPh>
    <rPh sb="8" eb="10">
      <t>キキン</t>
    </rPh>
    <phoneticPr fontId="5"/>
  </si>
  <si>
    <t>(災害救助基金(R06年度末現在))</t>
    <rPh sb="1" eb="7">
      <t>サイガイキュウジョキキン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</si>
  <si>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</si>
  <si>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</si>
  <si>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</si>
  <si>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</si>
  <si>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</si>
  <si>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</si>
  <si>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</si>
  <si>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</si>
  <si>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</si>
  <si>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公営企業債等繰入見込額の減少や標準財政規模の増加に伴い、下降傾向にある。また、実質公債費比率についても類似団体と比較して低い水準にある。今後も地方債発行については平準化も図りつつ、抑制に努め公債費の適正化に取り組んでいく必要がある。</t>
    <phoneticPr fontId="5"/>
  </si>
  <si>
    <t>将来負担比率及び有形固定資産減価償却率は類似団体よりも高い状態でほぼ横ばいに推移している。主な要因としては昭和50年代に建てられた公共施設もあり、町内施設の減価償却（老朽化）が進んでいることがあげられる。今後も公共施設等総合管理計画に基づき、老朽化（長寿命化）対策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</si>
</sst>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0917764-D657-45D9-A191-DFA55B66E3D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1" Target="worksheets/sheet1.xml" Type="http://schemas.openxmlformats.org/officeDocument/2006/relationships/worksheet" /><Relationship Id="rId10" Target="worksheets/sheet10.xml" Type="http://schemas.openxmlformats.org/officeDocument/2006/relationships/worksheet" /><Relationship Id="rId11" Target="worksheets/sheet11.xml" Type="http://schemas.openxmlformats.org/officeDocument/2006/relationships/worksheet" /><Relationship Id="rId12" Target="worksheets/sheet12.xml" Type="http://schemas.openxmlformats.org/officeDocument/2006/relationships/worksheet" /><Relationship Id="rId13" Target="worksheets/sheet13.xml" Type="http://schemas.openxmlformats.org/officeDocument/2006/relationships/worksheet" /><Relationship Id="rId14" Target="worksheets/sheet14.xml" Type="http://schemas.openxmlformats.org/officeDocument/2006/relationships/worksheet" /><Relationship Id="rId15" Target="worksheets/sheet15.xml" Type="http://schemas.openxmlformats.org/officeDocument/2006/relationships/worksheet" /><Relationship Id="rId16" Target="worksheets/sheet16.xml" Type="http://schemas.openxmlformats.org/officeDocument/2006/relationships/worksheet" /><Relationship Id="rId17" Target="worksheets/sheet17.xml" Type="http://schemas.openxmlformats.org/officeDocument/2006/relationships/worksheet" /><Relationship Id="rId18" Target="theme/theme1.xml" Type="http://schemas.openxmlformats.org/officeDocument/2006/relationships/theme" /><Relationship Id="rId19" Target="styles.xml" Type="http://schemas.openxmlformats.org/officeDocument/2006/relationships/styles" /><Relationship Id="rId2" Target="worksheets/sheet2.xml" Type="http://schemas.openxmlformats.org/officeDocument/2006/relationships/worksheet" /><Relationship Id="rId20" Target="sharedStrings.xml" Type="http://schemas.openxmlformats.org/officeDocument/2006/relationships/sharedStrings" /><Relationship Id="rId21" Target="calcChain.xml" Type="http://schemas.openxmlformats.org/officeDocument/2006/relationships/calcChain" /><Relationship Id="rId3" Target="worksheets/sheet3.xml" Type="http://schemas.openxmlformats.org/officeDocument/2006/relationships/worksheet" /><Relationship Id="rId4" Target="worksheets/sheet4.xml" Type="http://schemas.openxmlformats.org/officeDocument/2006/relationships/worksheet" /><Relationship Id="rId5" Target="worksheets/sheet5.xml" Type="http://schemas.openxmlformats.org/officeDocument/2006/relationships/worksheet" /><Relationship Id="rId6" Target="worksheets/sheet6.xml" Type="http://schemas.openxmlformats.org/officeDocument/2006/relationships/worksheet" /><Relationship Id="rId7" Target="worksheets/sheet7.xml" Type="http://schemas.openxmlformats.org/officeDocument/2006/relationships/worksheet" /><Relationship Id="rId8" Target="worksheets/sheet8.xml" Type="http://schemas.openxmlformats.org/officeDocument/2006/relationships/worksheet" /><Relationship Id="rId9" Target="worksheets/sheet9.xml" Type="http://schemas.openxmlformats.org/officeDocument/2006/relationships/worksheet" /></Relationships>
</file>

<file path=xl/charts/_rels/chart1.xml.rels><?xml version="1.0" encoding="UTF-8" standalone="yes"?><Relationships xmlns="http://schemas.openxmlformats.org/package/2006/relationships"><Relationship Id="rId1" Target="../drawings/drawing5.xml" Type="http://schemas.openxmlformats.org/officeDocument/2006/relationships/chartUserShapes"/></Relationships>
</file>

<file path=xl/charts/_rels/chart7.xml.rels><?xml version="1.0" encoding="UTF-8" standalone="yes"?><Relationships xmlns="http://schemas.openxmlformats.org/package/2006/relationships"><Relationship Id="rId1" Target="../theme/themeOverride1.xml" Type="http://schemas.openxmlformats.org/officeDocument/2006/relationships/themeOverride"/></Relationships>
</file>

<file path=xl/charts/_rels/chart8.xml.rels><?xml version="1.0" encoding="UTF-8" standalone="yes"?><Relationships xmlns="http://schemas.openxmlformats.org/package/2006/relationships"><Relationship Id="rId1" Target="../theme/themeOverride2.xml" Type="http://schemas.openxmlformats.org/officeDocument/2006/relationships/themeOverride"/></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4569-4FE0-B3DB-25B150F6E3F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41782</c:v>
                </c:pt>
                <c:pt idx="1">
                  <c:v>55887</c:v>
                </c:pt>
                <c:pt idx="2">
                  <c:v>51879</c:v>
                </c:pt>
                <c:pt idx="3">
                  <c:v>56869</c:v>
                </c:pt>
                <c:pt idx="4">
                  <c:v>67994</c:v>
                </c:pt>
              </c:numCache>
            </c:numRef>
          </c:val>
          <c:smooth val="0"/>
          <c:extLst>
            <c:ext xmlns:c16="http://schemas.microsoft.com/office/drawing/2014/chart" uri="{C3380CC4-5D6E-409C-BE32-E72D297353CC}">
              <c16:uniqueId val="{00000001-4569-4FE0-B3DB-25B150F6E3F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4.4800000000000004</c:v>
                </c:pt>
                <c:pt idx="1">
                  <c:v>5.85</c:v>
                </c:pt>
                <c:pt idx="2">
                  <c:v>5.15</c:v>
                </c:pt>
                <c:pt idx="3">
                  <c:v>4.42</c:v>
                </c:pt>
                <c:pt idx="4">
                  <c:v>2.88</c:v>
                </c:pt>
              </c:numCache>
            </c:numRef>
          </c:val>
          <c:extLst>
            <c:ext xmlns:c16="http://schemas.microsoft.com/office/drawing/2014/chart" uri="{C3380CC4-5D6E-409C-BE32-E72D297353CC}">
              <c16:uniqueId val="{00000000-C553-47ED-99F3-D573226657D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39.049999999999997</c:v>
                </c:pt>
                <c:pt idx="1">
                  <c:v>40.28</c:v>
                </c:pt>
                <c:pt idx="2">
                  <c:v>43.66</c:v>
                </c:pt>
                <c:pt idx="3">
                  <c:v>41.85</c:v>
                </c:pt>
                <c:pt idx="4">
                  <c:v>41.53</c:v>
                </c:pt>
              </c:numCache>
            </c:numRef>
          </c:val>
          <c:extLst>
            <c:ext xmlns:c16="http://schemas.microsoft.com/office/drawing/2014/chart" uri="{C3380CC4-5D6E-409C-BE32-E72D297353CC}">
              <c16:uniqueId val="{00000001-C553-47ED-99F3-D573226657D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0.62</c:v>
                </c:pt>
                <c:pt idx="1">
                  <c:v>2.34</c:v>
                </c:pt>
                <c:pt idx="2">
                  <c:v>-2.25</c:v>
                </c:pt>
                <c:pt idx="3">
                  <c:v>-4.7699999999999996</c:v>
                </c:pt>
                <c:pt idx="4">
                  <c:v>-2.6</c:v>
                </c:pt>
              </c:numCache>
            </c:numRef>
          </c:val>
          <c:smooth val="0"/>
          <c:extLst>
            <c:ext xmlns:c16="http://schemas.microsoft.com/office/drawing/2014/chart" uri="{C3380CC4-5D6E-409C-BE32-E72D297353CC}">
              <c16:uniqueId val="{00000002-C553-47ED-99F3-D573226657D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0.05</c:v>
                </c:pt>
                <c:pt idx="4">
                  <c:v>#N/A</c:v>
                </c:pt>
                <c:pt idx="5">
                  <c:v>0.25</c:v>
                </c:pt>
                <c:pt idx="6">
                  <c:v>#N/A</c:v>
                </c:pt>
                <c:pt idx="7">
                  <c:v>0.02</c:v>
                </c:pt>
                <c:pt idx="8">
                  <c:v>#N/A</c:v>
                </c:pt>
                <c:pt idx="9">
                  <c:v>0.02</c:v>
                </c:pt>
              </c:numCache>
            </c:numRef>
          </c:val>
          <c:extLst>
            <c:ext xmlns:c16="http://schemas.microsoft.com/office/drawing/2014/chart" uri="{C3380CC4-5D6E-409C-BE32-E72D297353CC}">
              <c16:uniqueId val="{00000000-A26C-4B5E-AB2D-ED2A3B16B79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0.6</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26C-4B5E-AB2D-ED2A3B16B794}"/>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0.06</c:v>
                </c:pt>
                <c:pt idx="4">
                  <c:v>#N/A</c:v>
                </c:pt>
                <c:pt idx="5">
                  <c:v>0.06</c:v>
                </c:pt>
                <c:pt idx="6">
                  <c:v>#N/A</c:v>
                </c:pt>
                <c:pt idx="7">
                  <c:v>0.05</c:v>
                </c:pt>
                <c:pt idx="8">
                  <c:v>#N/A</c:v>
                </c:pt>
                <c:pt idx="9">
                  <c:v>0.11</c:v>
                </c:pt>
              </c:numCache>
            </c:numRef>
          </c:val>
          <c:extLst>
            <c:ext xmlns:c16="http://schemas.microsoft.com/office/drawing/2014/chart" uri="{C3380CC4-5D6E-409C-BE32-E72D297353CC}">
              <c16:uniqueId val="{00000002-A26C-4B5E-AB2D-ED2A3B16B794}"/>
            </c:ext>
          </c:extLst>
        </c:ser>
        <c:ser>
          <c:idx val="3"/>
          <c:order val="3"/>
          <c:tx>
            <c:strRef>
              <c:f>データシート!$A$30</c:f>
              <c:strCache>
                <c:ptCount val="1"/>
                <c:pt idx="0">
                  <c:v>介護老人保健施設事業会計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1.1200000000000001</c:v>
                </c:pt>
                <c:pt idx="2">
                  <c:v>#N/A</c:v>
                </c:pt>
                <c:pt idx="3">
                  <c:v>1.03</c:v>
                </c:pt>
                <c:pt idx="4">
                  <c:v>#N/A</c:v>
                </c:pt>
                <c:pt idx="5">
                  <c:v>1.04</c:v>
                </c:pt>
                <c:pt idx="6">
                  <c:v>#N/A</c:v>
                </c:pt>
                <c:pt idx="7">
                  <c:v>0.63</c:v>
                </c:pt>
                <c:pt idx="8">
                  <c:v>#N/A</c:v>
                </c:pt>
                <c:pt idx="9">
                  <c:v>0.33</c:v>
                </c:pt>
              </c:numCache>
            </c:numRef>
          </c:val>
          <c:extLst>
            <c:ext xmlns:c16="http://schemas.microsoft.com/office/drawing/2014/chart" uri="{C3380CC4-5D6E-409C-BE32-E72D297353CC}">
              <c16:uniqueId val="{00000003-A26C-4B5E-AB2D-ED2A3B16B794}"/>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0.57999999999999996</c:v>
                </c:pt>
                <c:pt idx="2">
                  <c:v>#N/A</c:v>
                </c:pt>
                <c:pt idx="3">
                  <c:v>0.68</c:v>
                </c:pt>
                <c:pt idx="4">
                  <c:v>#N/A</c:v>
                </c:pt>
                <c:pt idx="5">
                  <c:v>0.96</c:v>
                </c:pt>
                <c:pt idx="6">
                  <c:v>#N/A</c:v>
                </c:pt>
                <c:pt idx="7">
                  <c:v>0.79</c:v>
                </c:pt>
                <c:pt idx="8">
                  <c:v>#N/A</c:v>
                </c:pt>
                <c:pt idx="9">
                  <c:v>0.63</c:v>
                </c:pt>
              </c:numCache>
            </c:numRef>
          </c:val>
          <c:extLst>
            <c:ext xmlns:c16="http://schemas.microsoft.com/office/drawing/2014/chart" uri="{C3380CC4-5D6E-409C-BE32-E72D297353CC}">
              <c16:uniqueId val="{00000004-A26C-4B5E-AB2D-ED2A3B16B794}"/>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0.53</c:v>
                </c:pt>
                <c:pt idx="2">
                  <c:v>#N/A</c:v>
                </c:pt>
                <c:pt idx="3">
                  <c:v>0.89</c:v>
                </c:pt>
                <c:pt idx="4">
                  <c:v>#N/A</c:v>
                </c:pt>
                <c:pt idx="5">
                  <c:v>0.98</c:v>
                </c:pt>
                <c:pt idx="6">
                  <c:v>#N/A</c:v>
                </c:pt>
                <c:pt idx="7">
                  <c:v>0.61</c:v>
                </c:pt>
                <c:pt idx="8">
                  <c:v>#N/A</c:v>
                </c:pt>
                <c:pt idx="9">
                  <c:v>1.03</c:v>
                </c:pt>
              </c:numCache>
            </c:numRef>
          </c:val>
          <c:extLst>
            <c:ext xmlns:c16="http://schemas.microsoft.com/office/drawing/2014/chart" uri="{C3380CC4-5D6E-409C-BE32-E72D297353CC}">
              <c16:uniqueId val="{00000005-A26C-4B5E-AB2D-ED2A3B16B794}"/>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5.08</c:v>
                </c:pt>
                <c:pt idx="2">
                  <c:v>#N/A</c:v>
                </c:pt>
                <c:pt idx="3">
                  <c:v>5.82</c:v>
                </c:pt>
                <c:pt idx="4">
                  <c:v>#N/A</c:v>
                </c:pt>
                <c:pt idx="5">
                  <c:v>5.0999999999999996</c:v>
                </c:pt>
                <c:pt idx="6">
                  <c:v>#N/A</c:v>
                </c:pt>
                <c:pt idx="7">
                  <c:v>4.3899999999999997</c:v>
                </c:pt>
                <c:pt idx="8">
                  <c:v>#N/A</c:v>
                </c:pt>
                <c:pt idx="9">
                  <c:v>2.87</c:v>
                </c:pt>
              </c:numCache>
            </c:numRef>
          </c:val>
          <c:extLst>
            <c:ext xmlns:c16="http://schemas.microsoft.com/office/drawing/2014/chart" uri="{C3380CC4-5D6E-409C-BE32-E72D297353CC}">
              <c16:uniqueId val="{00000006-A26C-4B5E-AB2D-ED2A3B16B79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8.67</c:v>
                </c:pt>
                <c:pt idx="2">
                  <c:v>#N/A</c:v>
                </c:pt>
                <c:pt idx="3">
                  <c:v>8.4</c:v>
                </c:pt>
                <c:pt idx="4">
                  <c:v>#N/A</c:v>
                </c:pt>
                <c:pt idx="5">
                  <c:v>9.0500000000000007</c:v>
                </c:pt>
                <c:pt idx="6">
                  <c:v>#N/A</c:v>
                </c:pt>
                <c:pt idx="7">
                  <c:v>9.08</c:v>
                </c:pt>
                <c:pt idx="8">
                  <c:v>#N/A</c:v>
                </c:pt>
                <c:pt idx="9">
                  <c:v>8.83</c:v>
                </c:pt>
              </c:numCache>
            </c:numRef>
          </c:val>
          <c:extLst>
            <c:ext xmlns:c16="http://schemas.microsoft.com/office/drawing/2014/chart" uri="{C3380CC4-5D6E-409C-BE32-E72D297353CC}">
              <c16:uniqueId val="{00000007-A26C-4B5E-AB2D-ED2A3B16B794}"/>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11.11</c:v>
                </c:pt>
                <c:pt idx="2">
                  <c:v>#N/A</c:v>
                </c:pt>
                <c:pt idx="3">
                  <c:v>14.17</c:v>
                </c:pt>
                <c:pt idx="4">
                  <c:v>#N/A</c:v>
                </c:pt>
                <c:pt idx="5">
                  <c:v>17.489999999999998</c:v>
                </c:pt>
                <c:pt idx="6">
                  <c:v>#N/A</c:v>
                </c:pt>
                <c:pt idx="7">
                  <c:v>18.13</c:v>
                </c:pt>
                <c:pt idx="8">
                  <c:v>#N/A</c:v>
                </c:pt>
                <c:pt idx="9">
                  <c:v>16.43</c:v>
                </c:pt>
              </c:numCache>
            </c:numRef>
          </c:val>
          <c:extLst>
            <c:ext xmlns:c16="http://schemas.microsoft.com/office/drawing/2014/chart" uri="{C3380CC4-5D6E-409C-BE32-E72D297353CC}">
              <c16:uniqueId val="{00000008-A26C-4B5E-AB2D-ED2A3B16B79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19.940000000000001</c:v>
                </c:pt>
                <c:pt idx="2">
                  <c:v>#N/A</c:v>
                </c:pt>
                <c:pt idx="3">
                  <c:v>20.28</c:v>
                </c:pt>
                <c:pt idx="4">
                  <c:v>#N/A</c:v>
                </c:pt>
                <c:pt idx="5">
                  <c:v>21.74</c:v>
                </c:pt>
                <c:pt idx="6">
                  <c:v>#N/A</c:v>
                </c:pt>
                <c:pt idx="7">
                  <c:v>23.38</c:v>
                </c:pt>
                <c:pt idx="8">
                  <c:v>#N/A</c:v>
                </c:pt>
                <c:pt idx="9">
                  <c:v>23.79</c:v>
                </c:pt>
              </c:numCache>
            </c:numRef>
          </c:val>
          <c:extLst>
            <c:ext xmlns:c16="http://schemas.microsoft.com/office/drawing/2014/chart" uri="{C3380CC4-5D6E-409C-BE32-E72D297353CC}">
              <c16:uniqueId val="{00000009-A26C-4B5E-AB2D-ED2A3B16B79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567</c:v>
                </c:pt>
                <c:pt idx="5">
                  <c:v>589</c:v>
                </c:pt>
                <c:pt idx="8">
                  <c:v>590</c:v>
                </c:pt>
                <c:pt idx="11">
                  <c:v>566</c:v>
                </c:pt>
                <c:pt idx="14">
                  <c:v>549</c:v>
                </c:pt>
              </c:numCache>
            </c:numRef>
          </c:val>
          <c:extLst>
            <c:ext xmlns:c16="http://schemas.microsoft.com/office/drawing/2014/chart" uri="{C3380CC4-5D6E-409C-BE32-E72D297353CC}">
              <c16:uniqueId val="{00000000-EA87-4280-88DF-DBF97556AFE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A87-4280-88DF-DBF97556AFE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A87-4280-88DF-DBF97556AFE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19</c:v>
                </c:pt>
                <c:pt idx="6">
                  <c:v>19</c:v>
                </c:pt>
                <c:pt idx="9">
                  <c:v>21</c:v>
                </c:pt>
                <c:pt idx="12">
                  <c:v>23</c:v>
                </c:pt>
              </c:numCache>
            </c:numRef>
          </c:val>
          <c:extLst>
            <c:ext xmlns:c16="http://schemas.microsoft.com/office/drawing/2014/chart" uri="{C3380CC4-5D6E-409C-BE32-E72D297353CC}">
              <c16:uniqueId val="{00000003-EA87-4280-88DF-DBF97556AFE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371</c:v>
                </c:pt>
                <c:pt idx="3">
                  <c:v>334</c:v>
                </c:pt>
                <c:pt idx="6">
                  <c:v>339</c:v>
                </c:pt>
                <c:pt idx="9">
                  <c:v>356</c:v>
                </c:pt>
                <c:pt idx="12">
                  <c:v>354</c:v>
                </c:pt>
              </c:numCache>
            </c:numRef>
          </c:val>
          <c:extLst>
            <c:ext xmlns:c16="http://schemas.microsoft.com/office/drawing/2014/chart" uri="{C3380CC4-5D6E-409C-BE32-E72D297353CC}">
              <c16:uniqueId val="{00000004-EA87-4280-88DF-DBF97556AFE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A87-4280-88DF-DBF97556AFE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A87-4280-88DF-DBF97556AFE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409</c:v>
                </c:pt>
                <c:pt idx="3">
                  <c:v>449</c:v>
                </c:pt>
                <c:pt idx="6">
                  <c:v>482</c:v>
                </c:pt>
                <c:pt idx="9">
                  <c:v>489</c:v>
                </c:pt>
                <c:pt idx="12">
                  <c:v>475</c:v>
                </c:pt>
              </c:numCache>
            </c:numRef>
          </c:val>
          <c:extLst>
            <c:ext xmlns:c16="http://schemas.microsoft.com/office/drawing/2014/chart" uri="{C3380CC4-5D6E-409C-BE32-E72D297353CC}">
              <c16:uniqueId val="{00000007-EA87-4280-88DF-DBF97556AFE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232</c:v>
                </c:pt>
                <c:pt idx="2">
                  <c:v>#N/A</c:v>
                </c:pt>
                <c:pt idx="3">
                  <c:v>#N/A</c:v>
                </c:pt>
                <c:pt idx="4">
                  <c:v>213</c:v>
                </c:pt>
                <c:pt idx="5">
                  <c:v>#N/A</c:v>
                </c:pt>
                <c:pt idx="6">
                  <c:v>#N/A</c:v>
                </c:pt>
                <c:pt idx="7">
                  <c:v>250</c:v>
                </c:pt>
                <c:pt idx="8">
                  <c:v>#N/A</c:v>
                </c:pt>
                <c:pt idx="9">
                  <c:v>#N/A</c:v>
                </c:pt>
                <c:pt idx="10">
                  <c:v>300</c:v>
                </c:pt>
                <c:pt idx="11">
                  <c:v>#N/A</c:v>
                </c:pt>
                <c:pt idx="12">
                  <c:v>#N/A</c:v>
                </c:pt>
                <c:pt idx="13">
                  <c:v>303</c:v>
                </c:pt>
                <c:pt idx="14">
                  <c:v>#N/A</c:v>
                </c:pt>
              </c:numCache>
            </c:numRef>
          </c:val>
          <c:smooth val="0"/>
          <c:extLst>
            <c:ext xmlns:c16="http://schemas.microsoft.com/office/drawing/2014/chart" uri="{C3380CC4-5D6E-409C-BE32-E72D297353CC}">
              <c16:uniqueId val="{00000008-EA87-4280-88DF-DBF97556AFE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6821</c:v>
                </c:pt>
                <c:pt idx="5">
                  <c:v>6794</c:v>
                </c:pt>
                <c:pt idx="8">
                  <c:v>6618</c:v>
                </c:pt>
                <c:pt idx="11">
                  <c:v>6557</c:v>
                </c:pt>
                <c:pt idx="14">
                  <c:v>6550</c:v>
                </c:pt>
              </c:numCache>
            </c:numRef>
          </c:val>
          <c:extLst>
            <c:ext xmlns:c16="http://schemas.microsoft.com/office/drawing/2014/chart" uri="{C3380CC4-5D6E-409C-BE32-E72D297353CC}">
              <c16:uniqueId val="{00000000-A597-496C-9B74-DE9C3BD96C4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17</c:v>
                </c:pt>
                <c:pt idx="5">
                  <c:v>10</c:v>
                </c:pt>
                <c:pt idx="8">
                  <c:v>5</c:v>
                </c:pt>
                <c:pt idx="11">
                  <c:v>0</c:v>
                </c:pt>
                <c:pt idx="14">
                  <c:v>0</c:v>
                </c:pt>
              </c:numCache>
            </c:numRef>
          </c:val>
          <c:extLst>
            <c:ext xmlns:c16="http://schemas.microsoft.com/office/drawing/2014/chart" uri="{C3380CC4-5D6E-409C-BE32-E72D297353CC}">
              <c16:uniqueId val="{00000001-A597-496C-9B74-DE9C3BD96C4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2440</c:v>
                </c:pt>
                <c:pt idx="5">
                  <c:v>2706</c:v>
                </c:pt>
                <c:pt idx="8">
                  <c:v>2857</c:v>
                </c:pt>
                <c:pt idx="11">
                  <c:v>2738</c:v>
                </c:pt>
                <c:pt idx="14">
                  <c:v>2915</c:v>
                </c:pt>
              </c:numCache>
            </c:numRef>
          </c:val>
          <c:extLst>
            <c:ext xmlns:c16="http://schemas.microsoft.com/office/drawing/2014/chart" uri="{C3380CC4-5D6E-409C-BE32-E72D297353CC}">
              <c16:uniqueId val="{00000002-A597-496C-9B74-DE9C3BD96C4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597-496C-9B74-DE9C3BD96C4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597-496C-9B74-DE9C3BD96C4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11</c:v>
                </c:pt>
                <c:pt idx="6">
                  <c:v>0</c:v>
                </c:pt>
                <c:pt idx="9">
                  <c:v>0</c:v>
                </c:pt>
                <c:pt idx="12">
                  <c:v>0</c:v>
                </c:pt>
              </c:numCache>
            </c:numRef>
          </c:val>
          <c:extLst>
            <c:ext xmlns:c16="http://schemas.microsoft.com/office/drawing/2014/chart" uri="{C3380CC4-5D6E-409C-BE32-E72D297353CC}">
              <c16:uniqueId val="{00000005-A597-496C-9B74-DE9C3BD96C4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172</c:v>
                </c:pt>
                <c:pt idx="3">
                  <c:v>114</c:v>
                </c:pt>
                <c:pt idx="6">
                  <c:v>2</c:v>
                </c:pt>
                <c:pt idx="9">
                  <c:v>0</c:v>
                </c:pt>
                <c:pt idx="12">
                  <c:v>0</c:v>
                </c:pt>
              </c:numCache>
            </c:numRef>
          </c:val>
          <c:extLst>
            <c:ext xmlns:c16="http://schemas.microsoft.com/office/drawing/2014/chart" uri="{C3380CC4-5D6E-409C-BE32-E72D297353CC}">
              <c16:uniqueId val="{00000006-A597-496C-9B74-DE9C3BD96C4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106</c:v>
                </c:pt>
                <c:pt idx="3">
                  <c:v>90</c:v>
                </c:pt>
                <c:pt idx="6">
                  <c:v>73</c:v>
                </c:pt>
                <c:pt idx="9">
                  <c:v>57</c:v>
                </c:pt>
                <c:pt idx="12">
                  <c:v>69</c:v>
                </c:pt>
              </c:numCache>
            </c:numRef>
          </c:val>
          <c:extLst>
            <c:ext xmlns:c16="http://schemas.microsoft.com/office/drawing/2014/chart" uri="{C3380CC4-5D6E-409C-BE32-E72D297353CC}">
              <c16:uniqueId val="{00000007-A597-496C-9B74-DE9C3BD96C4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5370</c:v>
                </c:pt>
                <c:pt idx="3">
                  <c:v>4948</c:v>
                </c:pt>
                <c:pt idx="6">
                  <c:v>4887</c:v>
                </c:pt>
                <c:pt idx="9">
                  <c:v>4624</c:v>
                </c:pt>
                <c:pt idx="12">
                  <c:v>3883</c:v>
                </c:pt>
              </c:numCache>
            </c:numRef>
          </c:val>
          <c:extLst>
            <c:ext xmlns:c16="http://schemas.microsoft.com/office/drawing/2014/chart" uri="{C3380CC4-5D6E-409C-BE32-E72D297353CC}">
              <c16:uniqueId val="{00000008-A597-496C-9B74-DE9C3BD96C4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c:v>
                </c:pt>
                <c:pt idx="3">
                  <c:v>6</c:v>
                </c:pt>
                <c:pt idx="6">
                  <c:v>21</c:v>
                </c:pt>
                <c:pt idx="9">
                  <c:v>23</c:v>
                </c:pt>
                <c:pt idx="12">
                  <c:v>19</c:v>
                </c:pt>
              </c:numCache>
            </c:numRef>
          </c:val>
          <c:extLst>
            <c:ext xmlns:c16="http://schemas.microsoft.com/office/drawing/2014/chart" uri="{C3380CC4-5D6E-409C-BE32-E72D297353CC}">
              <c16:uniqueId val="{00000009-A597-496C-9B74-DE9C3BD96C4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5335</c:v>
                </c:pt>
                <c:pt idx="3">
                  <c:v>5500</c:v>
                </c:pt>
                <c:pt idx="6">
                  <c:v>5603</c:v>
                </c:pt>
                <c:pt idx="9">
                  <c:v>5575</c:v>
                </c:pt>
                <c:pt idx="12">
                  <c:v>5832</c:v>
                </c:pt>
              </c:numCache>
            </c:numRef>
          </c:val>
          <c:extLst>
            <c:ext xmlns:c16="http://schemas.microsoft.com/office/drawing/2014/chart" uri="{C3380CC4-5D6E-409C-BE32-E72D297353CC}">
              <c16:uniqueId val="{0000000A-A597-496C-9B74-DE9C3BD96C4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1713</c:v>
                </c:pt>
                <c:pt idx="2">
                  <c:v>#N/A</c:v>
                </c:pt>
                <c:pt idx="3">
                  <c:v>#N/A</c:v>
                </c:pt>
                <c:pt idx="4">
                  <c:v>1159</c:v>
                </c:pt>
                <c:pt idx="5">
                  <c:v>#N/A</c:v>
                </c:pt>
                <c:pt idx="6">
                  <c:v>#N/A</c:v>
                </c:pt>
                <c:pt idx="7">
                  <c:v>1105</c:v>
                </c:pt>
                <c:pt idx="8">
                  <c:v>#N/A</c:v>
                </c:pt>
                <c:pt idx="9">
                  <c:v>#N/A</c:v>
                </c:pt>
                <c:pt idx="10">
                  <c:v>984</c:v>
                </c:pt>
                <c:pt idx="11">
                  <c:v>#N/A</c:v>
                </c:pt>
                <c:pt idx="12">
                  <c:v>#N/A</c:v>
                </c:pt>
                <c:pt idx="13">
                  <c:v>339</c:v>
                </c:pt>
                <c:pt idx="14">
                  <c:v>#N/A</c:v>
                </c:pt>
              </c:numCache>
            </c:numRef>
          </c:val>
          <c:smooth val="0"/>
          <c:extLst>
            <c:ext xmlns:c16="http://schemas.microsoft.com/office/drawing/2014/chart" uri="{C3380CC4-5D6E-409C-BE32-E72D297353CC}">
              <c16:uniqueId val="{0000000B-A597-496C-9B74-DE9C3BD96C4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1949</c:v>
                </c:pt>
                <c:pt idx="1">
                  <c:v>1885</c:v>
                </c:pt>
                <c:pt idx="2">
                  <c:v>1929</c:v>
                </c:pt>
              </c:numCache>
            </c:numRef>
          </c:val>
          <c:extLst>
            <c:ext xmlns:c16="http://schemas.microsoft.com/office/drawing/2014/chart" uri="{C3380CC4-5D6E-409C-BE32-E72D297353CC}">
              <c16:uniqueId val="{00000000-86D0-452E-9CA3-1917DF45263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260</c:v>
                </c:pt>
                <c:pt idx="1">
                  <c:v>262</c:v>
                </c:pt>
                <c:pt idx="2">
                  <c:v>270</c:v>
                </c:pt>
              </c:numCache>
            </c:numRef>
          </c:val>
          <c:extLst>
            <c:ext xmlns:c16="http://schemas.microsoft.com/office/drawing/2014/chart" uri="{C3380CC4-5D6E-409C-BE32-E72D297353CC}">
              <c16:uniqueId val="{00000001-86D0-452E-9CA3-1917DF45263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682</c:v>
                </c:pt>
                <c:pt idx="1">
                  <c:v>630</c:v>
                </c:pt>
                <c:pt idx="2">
                  <c:v>760</c:v>
                </c:pt>
              </c:numCache>
            </c:numRef>
          </c:val>
          <c:extLst>
            <c:ext xmlns:c16="http://schemas.microsoft.com/office/drawing/2014/chart" uri="{C3380CC4-5D6E-409C-BE32-E72D297353CC}">
              <c16:uniqueId val="{00000002-86D0-452E-9CA3-1917DF45263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{965E9110-9388-4E63-849F-7D6D9E39ED93}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22E-472C-801E-3F338C01E5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{9B8515E3-97AE-489C-980F-D690D06765A2}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2E-472C-801E-3F338C01E5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{FC04AE19-79CA-4DD4-B60C-9D414081BEE2}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2E-472C-801E-3F338C01E5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{E2B2DB73-B000-4F8E-8185-44B16D28DC50}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2E-472C-801E-3F338C01E5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{F818B877-BBF8-4F17-8A33-24F724AF92E0}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2E-472C-801E-3F338C01E588}"/>
                </c:ext>
              </c:extLst>
            </c:dLbl>
            <c:dLbl>
              <c:idx val="8"/>
              <c:layout>
                <c:manualLayout>
                  <c:x val="0"/>
                  <c:y val="1.897518748194983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{30602BAA-9A96-4939-BB81-6F4B895F4048}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22E-472C-801E-3F338C01E588}"/>
                </c:ext>
              </c:extLst>
            </c:dLbl>
            <c:dLbl>
              <c:idx val="16"/>
              <c:layout>
                <c:manualLayout>
                  <c:x val="0"/>
                  <c:y val="-1.8975187481949915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{52AA20E3-7FB0-4FD0-A331-872A9B322198}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22E-472C-801E-3F338C01E58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{1AC3FD8D-DAFE-4411-BEA3-F35B81BFB168}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22E-472C-801E-3F338C01E58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{26982859-00F2-4211-B913-DCBAAC1F0498}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22E-472C-801E-3F338C01E5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70.599999999999994</c:v>
                </c:pt>
                <c:pt idx="8">
                  <c:v>70.900000000000006</c:v>
                </c:pt>
                <c:pt idx="16">
                  <c:v>70.8</c:v>
                </c:pt>
                <c:pt idx="24">
                  <c:v>71.400000000000006</c:v>
                </c:pt>
                <c:pt idx="32">
                  <c:v>70.3</c:v>
                </c:pt>
              </c:numCache>
            </c:numRef>
          </c:xVal>
          <c:yVal>
            <c:numRef>
              <c:f>公会計指標分析・財政指標組合せ分析表!$BP$51:$DC$51</c:f>
              <c:numCache>
                <c:formatCode>#,##0.0;"▲ "#,##0.0</c:formatCode>
                <c:ptCount val="40"/>
                <c:pt idx="0">
                  <c:v>44.7</c:v>
                </c:pt>
                <c:pt idx="8">
                  <c:v>28.5</c:v>
                </c:pt>
                <c:pt idx="16">
                  <c:v>28.4</c:v>
                </c:pt>
                <c:pt idx="24">
                  <c:v>24.9</c:v>
                </c:pt>
                <c:pt idx="32">
                  <c:v>8.1999999999999993</c:v>
                </c:pt>
              </c:numCache>
            </c:numRef>
          </c:yVal>
          <c:smooth val="0"/>
          <c:extLst>
            <c:ext xmlns:c16="http://schemas.microsoft.com/office/drawing/2014/chart" uri="{C3380CC4-5D6E-409C-BE32-E72D297353CC}">
              <c16:uniqueId val="{00000009-E22E-472C-801E-3F338C01E58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{BD1B9D92-1766-4D52-BE80-B30646309CF8}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22E-472C-801E-3F338C01E58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{DB31496B-E708-494D-BD60-CD77528602F5}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2E-472C-801E-3F338C01E5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{08588FFA-9F44-4040-9B16-01A40A6009E7}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2E-472C-801E-3F338C01E5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{77DF2B97-0E38-4C83-8095-2E4039256307}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2E-472C-801E-3F338C01E5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{4A554EC1-CCC7-4A14-84A7-0C353DDA9942}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2E-472C-801E-3F338C01E58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{93D5F8A4-5CA7-48CB-AABC-F842BE641375}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22E-472C-801E-3F338C01E58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{A26E4806-729E-4A5F-95DE-6A6163218AFE}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22E-472C-801E-3F338C01E58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{78681DCB-C500-40F1-8E2E-ACB7D77E4495}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22E-472C-801E-3F338C01E58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{D4B1BBF8-A51F-4EA4-A64F-D8B68EFB2FF4}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22E-472C-801E-3F338C01E5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E22E-472C-801E-3F338C01E588}"/>
            </c:ext>
          </c:extLst>
        </c:ser>
        <c:dLbls>
          <c:showLegendKey val="0"/>
          <c:showVal val="1"/>
          <c:showCatName val="0"/>
          <c:showSerName val="0"/>
          <c:showPercent val="0"/>
          <c:showBubbleSize val="0"/>
        </c:dLbls>
        <c:axId val="46179840"/>
        <c:axId val="46181760"/>
      </c:scatterChart>
      <c:valAx>
        <c:axId val="46179840"/>
        <c:scaling>
          <c:orientation val="maxMin"/>
          <c:max val="72"/>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{41254C62-804B-4A66-8666-7C0E86AC99DD}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E00-4F8C-B61C-3DBEE8169A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{92D7A017-DD53-4954-9536-A60CA52ABACA}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00-4F8C-B61C-3DBEE8169A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{3E699A85-0A41-49F4-9A70-641E7374A2A3}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00-4F8C-B61C-3DBEE8169A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{4CBDF79E-BB22-4527-89D5-6A3848868D88}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00-4F8C-B61C-3DBEE8169A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{E6078330-2D4F-431E-9B02-6F3B6D6F44E9}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00-4F8C-B61C-3DBEE8169AA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{B7664F14-441B-41FA-B137-37C5B6C7CB87}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E00-4F8C-B61C-3DBEE8169AA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{4E69A920-9190-4D65-9F29-B981A181F594}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E00-4F8C-B61C-3DBEE8169AA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{AB547051-1D5A-470B-A8BA-A81A47F47310}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E00-4F8C-B61C-3DBEE8169AA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{29528E11-2090-445B-838A-0F3E4474316A}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E00-4F8C-B61C-3DBEE8169A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6.1</c:v>
                </c:pt>
                <c:pt idx="16">
                  <c:v>5.9</c:v>
                </c:pt>
                <c:pt idx="24">
                  <c:v>6.4</c:v>
                </c:pt>
                <c:pt idx="32">
                  <c:v>7.1</c:v>
                </c:pt>
              </c:numCache>
            </c:numRef>
          </c:xVal>
          <c:yVal>
            <c:numRef>
              <c:f>公会計指標分析・財政指標組合せ分析表!$BP$73:$DC$73</c:f>
              <c:numCache>
                <c:formatCode>#,##0.0;"▲ "#,##0.0</c:formatCode>
                <c:ptCount val="40"/>
                <c:pt idx="0">
                  <c:v>44.7</c:v>
                </c:pt>
                <c:pt idx="8">
                  <c:v>28.5</c:v>
                </c:pt>
                <c:pt idx="16">
                  <c:v>28.4</c:v>
                </c:pt>
                <c:pt idx="24">
                  <c:v>24.9</c:v>
                </c:pt>
                <c:pt idx="32">
                  <c:v>8.1999999999999993</c:v>
                </c:pt>
              </c:numCache>
            </c:numRef>
          </c:yVal>
          <c:smooth val="0"/>
          <c:extLst>
            <c:ext xmlns:c16="http://schemas.microsoft.com/office/drawing/2014/chart" uri="{C3380CC4-5D6E-409C-BE32-E72D297353CC}">
              <c16:uniqueId val="{00000009-7E00-4F8C-B61C-3DBEE8169AA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{877C5936-705F-4BC2-992B-53AD111D0D22}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E00-4F8C-B61C-3DBEE8169AA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{D4D3E834-4AC0-4695-99CC-B2BD434C4744}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00-4F8C-B61C-3DBEE8169A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{595E3A32-A76F-49A1-9C74-78D4BEF5CE65}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00-4F8C-B61C-3DBEE8169A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{4A0E2F1C-8F4D-4323-BCD7-587A4ED2302A}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00-4F8C-B61C-3DBEE8169A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{271DE4E5-E4E3-4097-A139-A0246019C212}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00-4F8C-B61C-3DBEE8169AAB}"/>
                </c:ext>
              </c:extLst>
            </c:dLbl>
            <c:dLbl>
              <c:idx val="8"/>
              <c:layout>
                <c:manualLayout>
                  <c:x val="0"/>
                  <c:y val="-4.96665198536618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{24DC4AB2-730E-47C7-AD2D-2E47087E2390}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E00-4F8C-B61C-3DBEE8169AAB}"/>
                </c:ext>
              </c:extLst>
            </c:dLbl>
            <c:dLbl>
              <c:idx val="16"/>
              <c:layout>
                <c:manualLayout>
                  <c:x val="0"/>
                  <c:y val="5.321503356035688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{61E52003-FAA7-4345-A192-777723BD3996}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E00-4F8C-B61C-3DBEE8169AAB}"/>
                </c:ext>
              </c:extLst>
            </c:dLbl>
            <c:dLbl>
              <c:idx val="24"/>
              <c:layout>
                <c:manualLayout>
                  <c:x val="0"/>
                  <c:y val="-2.06941264066820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{5838A35E-3361-484A-9F48-13807C6FFD4C}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E00-4F8C-B61C-3DBEE8169AAB}"/>
                </c:ext>
              </c:extLst>
            </c:dLbl>
            <c:dLbl>
              <c:idx val="32"/>
              <c:layout>
                <c:manualLayout>
                  <c:x val="0"/>
                  <c:y val="1.714732513783414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{2D0570B6-2E12-41E3-9F3A-93A619D6D8BA}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E00-4F8C-B61C-3DBEE8169A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7E00-4F8C-B61C-3DBEE8169AAB}"/>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Relationships xmlns="http://schemas.openxmlformats.org/package/2006/relationships"><Relationship Id="rId1" Target="../charts/chart1.xml" Type="http://schemas.openxmlformats.org/officeDocument/2006/relationships/chart"/></Relationships>
</file>

<file path=xl/drawings/_rels/drawing8.xml.rels><?xml version="1.0" encoding="UTF-8" standalone="yes"?><Relationships xmlns="http://schemas.openxmlformats.org/package/2006/relationships"><Relationship Id="rId1" Target="../charts/chart2.xml" Type="http://schemas.openxmlformats.org/officeDocument/2006/relationships/chart"/></Relationships>
</file>

<file path=xl/drawings/_rels/drawing9.xml.rels><?xml version="1.0" encoding="UTF-8" standalone="yes"?><Relationships xmlns="http://schemas.openxmlformats.org/package/2006/relationships"><Relationship Id="rId1" Target="../charts/chart3.xml" Type="http://schemas.openxmlformats.org/officeDocument/2006/relationships/chart"/></Relationships>
</file>

<file path=xl/drawings/_rels/drawing10.xml.rels><?xml version="1.0" encoding="UTF-8" standalone="yes"?><Relationships xmlns="http://schemas.openxmlformats.org/package/2006/relationships"><Relationship Id="rId1" Target="../charts/chart4.xml" Type="http://schemas.openxmlformats.org/officeDocument/2006/relationships/chart"/></Relationships>
</file>

<file path=xl/drawings/_rels/drawing11.xml.rels><?xml version="1.0" encoding="UTF-8" standalone="yes"?><Relationships xmlns="http://schemas.openxmlformats.org/package/2006/relationships"><Relationship Id="rId1" Target="../charts/chart5.xml" Type="http://schemas.openxmlformats.org/officeDocument/2006/relationships/chart"/></Relationships>
</file>

<file path=xl/drawings/_rels/drawing12.xml.rels><?xml version="1.0" encoding="UTF-8" standalone="yes"?><Relationships xmlns="http://schemas.openxmlformats.org/package/2006/relationships"><Relationship Id="rId1" Target="../charts/chart6.xml" Type="http://schemas.openxmlformats.org/officeDocument/2006/relationships/chart"/></Relationships>
</file>

<file path=xl/drawings/_rels/drawing13.xml.rels><?xml version="1.0" encoding="UTF-8" standalone="yes"?><Relationships xmlns="http://schemas.openxmlformats.org/package/2006/relationships"><Relationship Id="rId1" Target="../charts/chart7.xml" Type="http://schemas.openxmlformats.org/officeDocument/2006/relationships/chart"/><Relationship Id="rId2" Target="../charts/chart8.xml" Type="http://schemas.openxmlformats.org/officeDocument/2006/relationships/chart"/></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三重県玉城町</a:t>
          </a:r>
        </a:p>
      </xdr:txBody>
    </xdr:sp>
    <xdr:clientData/>
  </xdr:twoCellAnchor>
  <xdr:twoCellAnchor>
    <xdr:from>
      <xdr:col>83</xdr:col>
      <xdr:colOff>6350</xdr:colOff>
      <xdr:row>2</xdr:row>
      <xdr:rowOff>63500</xdr:rowOff>
    </xdr:from>
    <xdr:to>
      <xdr:col>95</xdr:col>
      <xdr:colOff>152400</xdr:colOff>
      <xdr:row>5</xdr:row>
      <xdr:rowOff>107950</xdr:rowOff>
    </xdr:to>
    <xdr:sp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15,035
14,855
40.91
7,859,226
7,616,572
133,875
4,643,202
5,832,190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は前年同水準の０．５３となり、全国平均、類似団体内平均のいずれも上回ったが、県平均は下回っている。今後も引き続き活力あるまちづくりを展開し、町税の収納率向上に努め、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59872</xdr:rowOff>
    </xdr:from>
    <xdr:to>
      <xdr:col>23</xdr:col>
      <xdr:colOff>133350</xdr:colOff>
      <xdr:row>42</xdr:row>
      <xdr:rowOff>77107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6077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42635</xdr:rowOff>
    </xdr:from>
    <xdr:to>
      <xdr:col>19</xdr:col>
      <xdr:colOff>133350</xdr:colOff>
      <xdr:row>42</xdr:row>
      <xdr:rowOff>59872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145143</xdr:rowOff>
    </xdr:from>
    <xdr:to>
      <xdr:col>15</xdr:col>
      <xdr:colOff>82550</xdr:colOff>
      <xdr:row>42</xdr:row>
      <xdr:rowOff>42635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7459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127907</xdr:rowOff>
    </xdr:from>
    <xdr:to>
      <xdr:col>11</xdr:col>
      <xdr:colOff>31750</xdr:colOff>
      <xdr:row>41</xdr:row>
      <xdr:rowOff>145143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5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26307</xdr:rowOff>
    </xdr:from>
    <xdr:to>
      <xdr:col>23</xdr:col>
      <xdr:colOff>184150</xdr:colOff>
      <xdr:row>42</xdr:row>
      <xdr:rowOff>127907</xdr:rowOff>
    </xdr:to>
    <xdr:sp textlink="">
      <xdr:nvSpPr>
        <xdr:cNvPr id="90" name="楕円 89">
          <a:extLst>
            <a:ext uri="{FF2B5EF4-FFF2-40B4-BE49-F238E27FC236}">
              <a16:creationId xmlns:a16="http://schemas.microsoft.com/office/drawing/2014/main" id="{00000000-0008-0000-0300-00005A000000}"/>
            </a:ext>
          </a:extLst>
        </xdr:cNvPr>
        <xdr:cNvSpPr/>
      </xdr:nvSpPr>
      <xdr:spPr>
        <a:xfrm>
          <a:off x="49022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42834</xdr:rowOff>
    </xdr:from>
    <xdr:ext cx="762000" cy="259045"/>
    <xdr:sp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7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textlink="">
      <xdr:nvSpPr>
        <xdr:cNvPr id="92" name="楕円 91">
          <a:extLst>
            <a:ext uri="{FF2B5EF4-FFF2-40B4-BE49-F238E27FC236}">
              <a16:creationId xmlns:a16="http://schemas.microsoft.com/office/drawing/2014/main" id="{00000000-0008-0000-0300-00005C000000}"/>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163285</xdr:rowOff>
    </xdr:from>
    <xdr:to>
      <xdr:col>15</xdr:col>
      <xdr:colOff>133350</xdr:colOff>
      <xdr:row>42</xdr:row>
      <xdr:rowOff>93435</xdr:rowOff>
    </xdr:to>
    <xdr:sp textlink="">
      <xdr:nvSpPr>
        <xdr:cNvPr id="94" name="楕円 93">
          <a:extLst>
            <a:ext uri="{FF2B5EF4-FFF2-40B4-BE49-F238E27FC236}">
              <a16:creationId xmlns:a16="http://schemas.microsoft.com/office/drawing/2014/main" id="{00000000-0008-0000-0300-00005E000000}"/>
            </a:ext>
          </a:extLst>
        </xdr:cNvPr>
        <xdr:cNvSpPr/>
      </xdr:nvSpPr>
      <xdr:spPr>
        <a:xfrm>
          <a:off x="3175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94343</xdr:rowOff>
    </xdr:from>
    <xdr:to>
      <xdr:col>11</xdr:col>
      <xdr:colOff>82550</xdr:colOff>
      <xdr:row>42</xdr:row>
      <xdr:rowOff>24493</xdr:rowOff>
    </xdr:to>
    <xdr:sp textlink="">
      <xdr:nvSpPr>
        <xdr:cNvPr id="96" name="楕円 95">
          <a:extLst>
            <a:ext uri="{FF2B5EF4-FFF2-40B4-BE49-F238E27FC236}">
              <a16:creationId xmlns:a16="http://schemas.microsoft.com/office/drawing/2014/main" id="{00000000-0008-0000-0300-000060000000}"/>
            </a:ext>
          </a:extLst>
        </xdr:cNvPr>
        <xdr:cNvSpPr/>
      </xdr:nvSpPr>
      <xdr:spPr>
        <a:xfrm>
          <a:off x="2286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34670</xdr:rowOff>
    </xdr:from>
    <xdr:ext cx="762000" cy="259045"/>
    <xdr:sp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textlink="">
      <xdr:nvSpPr>
        <xdr:cNvPr id="98" name="楕円 97">
          <a:extLst>
            <a:ext uri="{FF2B5EF4-FFF2-40B4-BE49-F238E27FC236}">
              <a16:creationId xmlns:a16="http://schemas.microsoft.com/office/drawing/2014/main" id="{00000000-0008-0000-0300-000062000000}"/>
            </a:ext>
          </a:extLst>
        </xdr:cNvPr>
        <xdr:cNvSpPr/>
      </xdr:nvSpPr>
      <xdr:spPr>
        <a:xfrm>
          <a:off x="1397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経常収支比率は、普通交付税等の経常一般財源の増加により前年度比２．５ポイント減少の７８．０％となった。全国平均、三重県平均、類似団体内平均をいずれも下回り、類似団体内順位は１位であった。</a:t>
          </a:r>
        </a:p>
        <a:p>
          <a:r>
            <a:rPr kumimoji="1" lang="ja-JP" altLang="en-US" sz="1300">
              <a:latin typeface="ＭＳ Ｐゴシック" panose="020B0600070205080204" pitchFamily="50" charset="-128"/>
              <a:ea typeface="ＭＳ Ｐゴシック" panose="020B0600070205080204" pitchFamily="50" charset="-128"/>
            </a:rPr>
            <a:t>今後も事務事業の見直し、内部経費の縮減及び自主財源の確保に努め、市町村に求められている７５．０以下を目指す。</a:t>
          </a:r>
        </a:p>
      </xdr:txBody>
    </xdr:sp>
    <xdr:clientData/>
  </xdr:twoCellAnchor>
  <xdr:oneCellAnchor>
    <xdr:from>
      <xdr:col>3</xdr:col>
      <xdr:colOff>95250</xdr:colOff>
      <xdr:row>54</xdr:row>
      <xdr:rowOff>139700</xdr:rowOff>
    </xdr:from>
    <xdr:ext cx="298543" cy="225703"/>
    <xdr:sp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170180</xdr:rowOff>
    </xdr:from>
    <xdr:to>
      <xdr:col>23</xdr:col>
      <xdr:colOff>133350</xdr:colOff>
      <xdr:row>66</xdr:row>
      <xdr:rowOff>58420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457180"/>
          <a:ext cx="0" cy="9169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30497</xdr:rowOff>
    </xdr:from>
    <xdr:ext cx="762000" cy="259045"/>
    <xdr:sp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34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58420</xdr:rowOff>
    </xdr:from>
    <xdr:to>
      <xdr:col>24</xdr:col>
      <xdr:colOff>12700</xdr:colOff>
      <xdr:row>66</xdr:row>
      <xdr:rowOff>58420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7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85107</xdr:rowOff>
    </xdr:from>
    <xdr:ext cx="762000" cy="259045"/>
    <xdr:sp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20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170180</xdr:rowOff>
    </xdr:from>
    <xdr:to>
      <xdr:col>24</xdr:col>
      <xdr:colOff>12700</xdr:colOff>
      <xdr:row>60</xdr:row>
      <xdr:rowOff>170180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45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170180</xdr:rowOff>
    </xdr:from>
    <xdr:to>
      <xdr:col>23</xdr:col>
      <xdr:colOff>133350</xdr:colOff>
      <xdr:row>61</xdr:row>
      <xdr:rowOff>119380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45718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93489</xdr:rowOff>
    </xdr:from>
    <xdr:ext cx="762000" cy="259045"/>
    <xdr:sp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9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32512</xdr:rowOff>
    </xdr:from>
    <xdr:to>
      <xdr:col>19</xdr:col>
      <xdr:colOff>133350</xdr:colOff>
      <xdr:row>61</xdr:row>
      <xdr:rowOff>119380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9096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87630</xdr:rowOff>
    </xdr:from>
    <xdr:to>
      <xdr:col>19</xdr:col>
      <xdr:colOff>184150</xdr:colOff>
      <xdr:row>64</xdr:row>
      <xdr:rowOff>17780</xdr:rowOff>
    </xdr:to>
    <xdr:sp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2557</xdr:rowOff>
    </xdr:from>
    <xdr:ext cx="736600" cy="259045"/>
    <xdr:sp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7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30226</xdr:rowOff>
    </xdr:from>
    <xdr:to>
      <xdr:col>15</xdr:col>
      <xdr:colOff>82550</xdr:colOff>
      <xdr:row>61</xdr:row>
      <xdr:rowOff>32512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1722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39370</xdr:rowOff>
    </xdr:from>
    <xdr:to>
      <xdr:col>15</xdr:col>
      <xdr:colOff>133350</xdr:colOff>
      <xdr:row>63</xdr:row>
      <xdr:rowOff>140970</xdr:rowOff>
    </xdr:to>
    <xdr:sp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125747</xdr:rowOff>
    </xdr:from>
    <xdr:ext cx="762000" cy="259045"/>
    <xdr:sp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153416</xdr:rowOff>
    </xdr:from>
    <xdr:to>
      <xdr:col>11</xdr:col>
      <xdr:colOff>31750</xdr:colOff>
      <xdr:row>60</xdr:row>
      <xdr:rowOff>30226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1447800" y="1026896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125747</xdr:rowOff>
    </xdr:from>
    <xdr:ext cx="762000" cy="259045"/>
    <xdr:sp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119380</xdr:rowOff>
    </xdr:from>
    <xdr:to>
      <xdr:col>23</xdr:col>
      <xdr:colOff>184150</xdr:colOff>
      <xdr:row>61</xdr:row>
      <xdr:rowOff>49530</xdr:rowOff>
    </xdr:to>
    <xdr:sp textlink="">
      <xdr:nvSpPr>
        <xdr:cNvPr id="151" name="楕円 150">
          <a:extLst>
            <a:ext uri="{FF2B5EF4-FFF2-40B4-BE49-F238E27FC236}">
              <a16:creationId xmlns:a16="http://schemas.microsoft.com/office/drawing/2014/main" id="{00000000-0008-0000-0300-000097000000}"/>
            </a:ext>
          </a:extLst>
        </xdr:cNvPr>
        <xdr:cNvSpPr/>
      </xdr:nvSpPr>
      <xdr:spPr>
        <a:xfrm>
          <a:off x="49022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40657</xdr:rowOff>
    </xdr:from>
    <xdr:ext cx="762000" cy="259045"/>
    <xdr:sp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2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68580</xdr:rowOff>
    </xdr:from>
    <xdr:to>
      <xdr:col>19</xdr:col>
      <xdr:colOff>184150</xdr:colOff>
      <xdr:row>61</xdr:row>
      <xdr:rowOff>170180</xdr:rowOff>
    </xdr:to>
    <xdr:sp textlink="">
      <xdr:nvSpPr>
        <xdr:cNvPr id="153" name="楕円 152">
          <a:extLst>
            <a:ext uri="{FF2B5EF4-FFF2-40B4-BE49-F238E27FC236}">
              <a16:creationId xmlns:a16="http://schemas.microsoft.com/office/drawing/2014/main" id="{00000000-0008-0000-0300-000099000000}"/>
            </a:ext>
          </a:extLst>
        </xdr:cNvPr>
        <xdr:cNvSpPr/>
      </xdr:nvSpPr>
      <xdr:spPr>
        <a:xfrm>
          <a:off x="4064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8907</xdr:rowOff>
    </xdr:from>
    <xdr:ext cx="736600" cy="259045"/>
    <xdr:sp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9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153162</xdr:rowOff>
    </xdr:from>
    <xdr:to>
      <xdr:col>15</xdr:col>
      <xdr:colOff>133350</xdr:colOff>
      <xdr:row>61</xdr:row>
      <xdr:rowOff>83312</xdr:rowOff>
    </xdr:to>
    <xdr:sp textlink="">
      <xdr:nvSpPr>
        <xdr:cNvPr id="155" name="楕円 154">
          <a:extLst>
            <a:ext uri="{FF2B5EF4-FFF2-40B4-BE49-F238E27FC236}">
              <a16:creationId xmlns:a16="http://schemas.microsoft.com/office/drawing/2014/main" id="{00000000-0008-0000-0300-00009B000000}"/>
            </a:ext>
          </a:extLst>
        </xdr:cNvPr>
        <xdr:cNvSpPr/>
      </xdr:nvSpPr>
      <xdr:spPr>
        <a:xfrm>
          <a:off x="31750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93489</xdr:rowOff>
    </xdr:from>
    <xdr:ext cx="762000" cy="259045"/>
    <xdr:sp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0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150876</xdr:rowOff>
    </xdr:from>
    <xdr:to>
      <xdr:col>11</xdr:col>
      <xdr:colOff>82550</xdr:colOff>
      <xdr:row>60</xdr:row>
      <xdr:rowOff>81026</xdr:rowOff>
    </xdr:to>
    <xdr:sp textlink="">
      <xdr:nvSpPr>
        <xdr:cNvPr id="157" name="楕円 156">
          <a:extLst>
            <a:ext uri="{FF2B5EF4-FFF2-40B4-BE49-F238E27FC236}">
              <a16:creationId xmlns:a16="http://schemas.microsoft.com/office/drawing/2014/main" id="{00000000-0008-0000-0300-00009D000000}"/>
            </a:ext>
          </a:extLst>
        </xdr:cNvPr>
        <xdr:cNvSpPr/>
      </xdr:nvSpPr>
      <xdr:spPr>
        <a:xfrm>
          <a:off x="2286000" y="1026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91203</xdr:rowOff>
    </xdr:from>
    <xdr:ext cx="762000" cy="259045"/>
    <xdr:sp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03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102616</xdr:rowOff>
    </xdr:from>
    <xdr:to>
      <xdr:col>7</xdr:col>
      <xdr:colOff>31750</xdr:colOff>
      <xdr:row>60</xdr:row>
      <xdr:rowOff>32766</xdr:rowOff>
    </xdr:to>
    <xdr:sp textlink="">
      <xdr:nvSpPr>
        <xdr:cNvPr id="159" name="楕円 158">
          <a:extLst>
            <a:ext uri="{FF2B5EF4-FFF2-40B4-BE49-F238E27FC236}">
              <a16:creationId xmlns:a16="http://schemas.microsoft.com/office/drawing/2014/main" id="{00000000-0008-0000-0300-00009F000000}"/>
            </a:ext>
          </a:extLst>
        </xdr:cNvPr>
        <xdr:cNvSpPr/>
      </xdr:nvSpPr>
      <xdr:spPr>
        <a:xfrm>
          <a:off x="1397000" y="1021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42943</xdr:rowOff>
    </xdr:from>
    <xdr:ext cx="762000" cy="259045"/>
    <xdr:sp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87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[170,144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１人当たり人件費・物件費等決算額は、類似団体内平均は下回ったものの、全国平均、三重県平均を上回った。今年度は物件費の増により増加に転じ、さらなる事務事業の見直し、指定管理者制度の導入に向けた検討を進め、コストの低減を図っていく。</a:t>
          </a:r>
        </a:p>
      </xdr:txBody>
    </xdr:sp>
    <xdr:clientData/>
  </xdr:twoCellAnchor>
  <xdr:oneCellAnchor>
    <xdr:from>
      <xdr:col>3</xdr:col>
      <xdr:colOff>95250</xdr:colOff>
      <xdr:row>77</xdr:row>
      <xdr:rowOff>6350</xdr:rowOff>
    </xdr:from>
    <xdr:ext cx="349839" cy="225703"/>
    <xdr:sp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995</xdr:rowOff>
    </xdr:from>
    <xdr:to>
      <xdr:col>23</xdr:col>
      <xdr:colOff>133350</xdr:colOff>
      <xdr:row>80</xdr:row>
      <xdr:rowOff>24631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716995"/>
          <a:ext cx="838200" cy="23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995</xdr:rowOff>
    </xdr:from>
    <xdr:to>
      <xdr:col>19</xdr:col>
      <xdr:colOff>133350</xdr:colOff>
      <xdr:row>80</xdr:row>
      <xdr:rowOff>22889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716995"/>
          <a:ext cx="889000" cy="2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4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13543</xdr:rowOff>
    </xdr:from>
    <xdr:to>
      <xdr:col>15</xdr:col>
      <xdr:colOff>82550</xdr:colOff>
      <xdr:row>80</xdr:row>
      <xdr:rowOff>22889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729543"/>
          <a:ext cx="889000" cy="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3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13543</xdr:rowOff>
    </xdr:from>
    <xdr:to>
      <xdr:col>11</xdr:col>
      <xdr:colOff>31750</xdr:colOff>
      <xdr:row>80</xdr:row>
      <xdr:rowOff>22520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729543"/>
          <a:ext cx="889000" cy="8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108693</xdr:rowOff>
    </xdr:from>
    <xdr:ext cx="762000" cy="259045"/>
    <xdr:sp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82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94643</xdr:rowOff>
    </xdr:from>
    <xdr:ext cx="762000" cy="259045"/>
    <xdr:sp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81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79</xdr:row>
      <xdr:rowOff>145281</xdr:rowOff>
    </xdr:from>
    <xdr:to>
      <xdr:col>23</xdr:col>
      <xdr:colOff>184150</xdr:colOff>
      <xdr:row>80</xdr:row>
      <xdr:rowOff>75431</xdr:rowOff>
    </xdr:to>
    <xdr:sp textlink="">
      <xdr:nvSpPr>
        <xdr:cNvPr id="214" name="楕円 213">
          <a:extLst>
            <a:ext uri="{FF2B5EF4-FFF2-40B4-BE49-F238E27FC236}">
              <a16:creationId xmlns:a16="http://schemas.microsoft.com/office/drawing/2014/main" id="{00000000-0008-0000-0300-0000D6000000}"/>
            </a:ext>
          </a:extLst>
        </xdr:cNvPr>
        <xdr:cNvSpPr/>
      </xdr:nvSpPr>
      <xdr:spPr>
        <a:xfrm>
          <a:off x="4902200" y="1368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66558</xdr:rowOff>
    </xdr:from>
    <xdr:ext cx="762000" cy="259045"/>
    <xdr:sp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61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121645</xdr:rowOff>
    </xdr:from>
    <xdr:to>
      <xdr:col>19</xdr:col>
      <xdr:colOff>184150</xdr:colOff>
      <xdr:row>80</xdr:row>
      <xdr:rowOff>51795</xdr:rowOff>
    </xdr:to>
    <xdr:sp textlink="">
      <xdr:nvSpPr>
        <xdr:cNvPr id="216" name="楕円 215">
          <a:extLst>
            <a:ext uri="{FF2B5EF4-FFF2-40B4-BE49-F238E27FC236}">
              <a16:creationId xmlns:a16="http://schemas.microsoft.com/office/drawing/2014/main" id="{00000000-0008-0000-0300-0000D8000000}"/>
            </a:ext>
          </a:extLst>
        </xdr:cNvPr>
        <xdr:cNvSpPr/>
      </xdr:nvSpPr>
      <xdr:spPr>
        <a:xfrm>
          <a:off x="4064000" y="1366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61972</xdr:rowOff>
    </xdr:from>
    <xdr:ext cx="736600" cy="259045"/>
    <xdr:sp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435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143539</xdr:rowOff>
    </xdr:from>
    <xdr:to>
      <xdr:col>15</xdr:col>
      <xdr:colOff>133350</xdr:colOff>
      <xdr:row>80</xdr:row>
      <xdr:rowOff>73689</xdr:rowOff>
    </xdr:to>
    <xdr:sp textlink="">
      <xdr:nvSpPr>
        <xdr:cNvPr id="218" name="楕円 217">
          <a:extLst>
            <a:ext uri="{FF2B5EF4-FFF2-40B4-BE49-F238E27FC236}">
              <a16:creationId xmlns:a16="http://schemas.microsoft.com/office/drawing/2014/main" id="{00000000-0008-0000-0300-0000DA000000}"/>
            </a:ext>
          </a:extLst>
        </xdr:cNvPr>
        <xdr:cNvSpPr/>
      </xdr:nvSpPr>
      <xdr:spPr>
        <a:xfrm>
          <a:off x="3175000" y="1368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83866</xdr:rowOff>
    </xdr:from>
    <xdr:ext cx="762000" cy="259045"/>
    <xdr:sp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45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134193</xdr:rowOff>
    </xdr:from>
    <xdr:to>
      <xdr:col>11</xdr:col>
      <xdr:colOff>82550</xdr:colOff>
      <xdr:row>80</xdr:row>
      <xdr:rowOff>64343</xdr:rowOff>
    </xdr:to>
    <xdr:sp textlink="">
      <xdr:nvSpPr>
        <xdr:cNvPr id="220" name="楕円 219">
          <a:extLst>
            <a:ext uri="{FF2B5EF4-FFF2-40B4-BE49-F238E27FC236}">
              <a16:creationId xmlns:a16="http://schemas.microsoft.com/office/drawing/2014/main" id="{00000000-0008-0000-0300-0000DC000000}"/>
            </a:ext>
          </a:extLst>
        </xdr:cNvPr>
        <xdr:cNvSpPr/>
      </xdr:nvSpPr>
      <xdr:spPr>
        <a:xfrm>
          <a:off x="2286000" y="1367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74520</xdr:rowOff>
    </xdr:from>
    <xdr:ext cx="762000" cy="259045"/>
    <xdr:sp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447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143170</xdr:rowOff>
    </xdr:from>
    <xdr:to>
      <xdr:col>7</xdr:col>
      <xdr:colOff>31750</xdr:colOff>
      <xdr:row>80</xdr:row>
      <xdr:rowOff>73320</xdr:rowOff>
    </xdr:to>
    <xdr:sp textlink="">
      <xdr:nvSpPr>
        <xdr:cNvPr id="222" name="楕円 221">
          <a:extLst>
            <a:ext uri="{FF2B5EF4-FFF2-40B4-BE49-F238E27FC236}">
              <a16:creationId xmlns:a16="http://schemas.microsoft.com/office/drawing/2014/main" id="{00000000-0008-0000-0300-0000DE000000}"/>
            </a:ext>
          </a:extLst>
        </xdr:cNvPr>
        <xdr:cNvSpPr/>
      </xdr:nvSpPr>
      <xdr:spPr>
        <a:xfrm>
          <a:off x="1397000" y="136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83497</xdr:rowOff>
    </xdr:from>
    <xdr:ext cx="762000" cy="259045"/>
    <xdr:sp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45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から０．６ポイント上昇し、９６．１となり、類似団体内平均と同値となった。上昇の要因は、職員退職によるものが一因と考えられる。全国平均よりも下回っており、今後も適正な給与構造の見直し、職務・職責に応じた構造への転換を図ると共に、人事評価制度の活用も推進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102659</xdr:rowOff>
    </xdr:from>
    <xdr:to>
      <xdr:col>81</xdr:col>
      <xdr:colOff>44450</xdr:colOff>
      <xdr:row>85</xdr:row>
      <xdr:rowOff>51859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0445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102659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44413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2116</xdr:rowOff>
    </xdr:from>
    <xdr:to>
      <xdr:col>72</xdr:col>
      <xdr:colOff>203200</xdr:colOff>
      <xdr:row>84</xdr:row>
      <xdr:rowOff>42334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4039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153459</xdr:rowOff>
    </xdr:from>
    <xdr:to>
      <xdr:col>68</xdr:col>
      <xdr:colOff>152400</xdr:colOff>
      <xdr:row>84</xdr:row>
      <xdr:rowOff>2116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8380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textlink="">
      <xdr:nvSpPr>
        <xdr:cNvPr id="276" name="楕円 275">
          <a:extLst>
            <a:ext uri="{FF2B5EF4-FFF2-40B4-BE49-F238E27FC236}">
              <a16:creationId xmlns:a16="http://schemas.microsoft.com/office/drawing/2014/main" id="{00000000-0008-0000-0300-000014010000}"/>
            </a:ext>
          </a:extLst>
        </xdr:cNvPr>
        <xdr:cNvSpPr/>
      </xdr:nvSpPr>
      <xdr:spPr>
        <a:xfrm>
          <a:off x="169672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144586</xdr:rowOff>
    </xdr:from>
    <xdr:ext cx="762000" cy="259045"/>
    <xdr:sp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546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51859</xdr:rowOff>
    </xdr:from>
    <xdr:to>
      <xdr:col>77</xdr:col>
      <xdr:colOff>95250</xdr:colOff>
      <xdr:row>84</xdr:row>
      <xdr:rowOff>153459</xdr:rowOff>
    </xdr:to>
    <xdr:sp textlink="">
      <xdr:nvSpPr>
        <xdr:cNvPr id="278" name="楕円 277">
          <a:extLst>
            <a:ext uri="{FF2B5EF4-FFF2-40B4-BE49-F238E27FC236}">
              <a16:creationId xmlns:a16="http://schemas.microsoft.com/office/drawing/2014/main" id="{00000000-0008-0000-0300-000016010000}"/>
            </a:ext>
          </a:extLst>
        </xdr:cNvPr>
        <xdr:cNvSpPr/>
      </xdr:nvSpPr>
      <xdr:spPr>
        <a:xfrm>
          <a:off x="16129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163636</xdr:rowOff>
    </xdr:from>
    <xdr:ext cx="736600" cy="259045"/>
    <xdr:sp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22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textlink="">
      <xdr:nvSpPr>
        <xdr:cNvPr id="280" name="楕円 279">
          <a:extLst>
            <a:ext uri="{FF2B5EF4-FFF2-40B4-BE49-F238E27FC236}">
              <a16:creationId xmlns:a16="http://schemas.microsoft.com/office/drawing/2014/main" id="{00000000-0008-0000-0300-000018010000}"/>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122766</xdr:rowOff>
    </xdr:from>
    <xdr:to>
      <xdr:col>68</xdr:col>
      <xdr:colOff>203200</xdr:colOff>
      <xdr:row>84</xdr:row>
      <xdr:rowOff>52916</xdr:rowOff>
    </xdr:to>
    <xdr:sp textlink="">
      <xdr:nvSpPr>
        <xdr:cNvPr id="282" name="楕円 281">
          <a:extLst>
            <a:ext uri="{FF2B5EF4-FFF2-40B4-BE49-F238E27FC236}">
              <a16:creationId xmlns:a16="http://schemas.microsoft.com/office/drawing/2014/main" id="{00000000-0008-0000-0300-00001A010000}"/>
            </a:ext>
          </a:extLst>
        </xdr:cNvPr>
        <xdr:cNvSpPr/>
      </xdr:nvSpPr>
      <xdr:spPr>
        <a:xfrm>
          <a:off x="14351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63093</xdr:rowOff>
    </xdr:from>
    <xdr:ext cx="762000" cy="259045"/>
    <xdr:sp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102659</xdr:rowOff>
    </xdr:from>
    <xdr:to>
      <xdr:col>64</xdr:col>
      <xdr:colOff>152400</xdr:colOff>
      <xdr:row>84</xdr:row>
      <xdr:rowOff>32809</xdr:rowOff>
    </xdr:to>
    <xdr:sp textlink="">
      <xdr:nvSpPr>
        <xdr:cNvPr id="284" name="楕円 283">
          <a:extLst>
            <a:ext uri="{FF2B5EF4-FFF2-40B4-BE49-F238E27FC236}">
              <a16:creationId xmlns:a16="http://schemas.microsoft.com/office/drawing/2014/main" id="{00000000-0008-0000-0300-00001C010000}"/>
            </a:ext>
          </a:extLst>
        </xdr:cNvPr>
        <xdr:cNvSpPr/>
      </xdr:nvSpPr>
      <xdr:spPr>
        <a:xfrm>
          <a:off x="13462000" y="1433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42986</xdr:rowOff>
    </xdr:from>
    <xdr:ext cx="762000" cy="259045"/>
    <xdr:sp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101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における職員数は、６．９８人と全国平均、県平均、類似団体内平均のいずれも下回っている。児童館運営等の委託によることが大きい。引き続き、電子化の推進や事務効率化の促進、アウトソーシングの活用等により、住民サービスを低下させることなく、適切な定員管理に努める。</a:t>
          </a:r>
        </a:p>
      </xdr:txBody>
    </xdr:sp>
    <xdr:clientData/>
  </xdr:twoCellAnchor>
  <xdr:oneCellAnchor>
    <xdr:from>
      <xdr:col>61</xdr:col>
      <xdr:colOff>6350</xdr:colOff>
      <xdr:row>54</xdr:row>
      <xdr:rowOff>139700</xdr:rowOff>
    </xdr:from>
    <xdr:ext cx="349839" cy="225703"/>
    <xdr:sp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158024</xdr:rowOff>
    </xdr:from>
    <xdr:to>
      <xdr:col>81</xdr:col>
      <xdr:colOff>44450</xdr:colOff>
      <xdr:row>59</xdr:row>
      <xdr:rowOff>3810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10212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3810</xdr:rowOff>
    </xdr:from>
    <xdr:to>
      <xdr:col>77</xdr:col>
      <xdr:colOff>44450</xdr:colOff>
      <xdr:row>59</xdr:row>
      <xdr:rowOff>45176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119360"/>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151130</xdr:rowOff>
    </xdr:from>
    <xdr:to>
      <xdr:col>72</xdr:col>
      <xdr:colOff>203200</xdr:colOff>
      <xdr:row>59</xdr:row>
      <xdr:rowOff>45176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095230"/>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142512</xdr:rowOff>
    </xdr:from>
    <xdr:to>
      <xdr:col>68</xdr:col>
      <xdr:colOff>152400</xdr:colOff>
      <xdr:row>58</xdr:row>
      <xdr:rowOff>151130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086612"/>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107224</xdr:rowOff>
    </xdr:from>
    <xdr:to>
      <xdr:col>81</xdr:col>
      <xdr:colOff>95250</xdr:colOff>
      <xdr:row>59</xdr:row>
      <xdr:rowOff>37374</xdr:rowOff>
    </xdr:to>
    <xdr:sp textlink="">
      <xdr:nvSpPr>
        <xdr:cNvPr id="341" name="楕円 340">
          <a:extLst>
            <a:ext uri="{FF2B5EF4-FFF2-40B4-BE49-F238E27FC236}">
              <a16:creationId xmlns:a16="http://schemas.microsoft.com/office/drawing/2014/main" id="{00000000-0008-0000-0300-000055010000}"/>
            </a:ext>
          </a:extLst>
        </xdr:cNvPr>
        <xdr:cNvSpPr/>
      </xdr:nvSpPr>
      <xdr:spPr>
        <a:xfrm>
          <a:off x="16967200" y="1005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28501</xdr:rowOff>
    </xdr:from>
    <xdr:ext cx="762000" cy="259045"/>
    <xdr:sp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997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124460</xdr:rowOff>
    </xdr:from>
    <xdr:to>
      <xdr:col>77</xdr:col>
      <xdr:colOff>95250</xdr:colOff>
      <xdr:row>59</xdr:row>
      <xdr:rowOff>54610</xdr:rowOff>
    </xdr:to>
    <xdr:sp textlink="">
      <xdr:nvSpPr>
        <xdr:cNvPr id="343" name="楕円 342">
          <a:extLst>
            <a:ext uri="{FF2B5EF4-FFF2-40B4-BE49-F238E27FC236}">
              <a16:creationId xmlns:a16="http://schemas.microsoft.com/office/drawing/2014/main" id="{00000000-0008-0000-0300-000057010000}"/>
            </a:ext>
          </a:extLst>
        </xdr:cNvPr>
        <xdr:cNvSpPr/>
      </xdr:nvSpPr>
      <xdr:spPr>
        <a:xfrm>
          <a:off x="16129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64787</xdr:rowOff>
    </xdr:from>
    <xdr:ext cx="736600" cy="259045"/>
    <xdr:sp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837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165826</xdr:rowOff>
    </xdr:from>
    <xdr:to>
      <xdr:col>73</xdr:col>
      <xdr:colOff>44450</xdr:colOff>
      <xdr:row>59</xdr:row>
      <xdr:rowOff>95976</xdr:rowOff>
    </xdr:to>
    <xdr:sp textlink="">
      <xdr:nvSpPr>
        <xdr:cNvPr id="345" name="楕円 344">
          <a:extLst>
            <a:ext uri="{FF2B5EF4-FFF2-40B4-BE49-F238E27FC236}">
              <a16:creationId xmlns:a16="http://schemas.microsoft.com/office/drawing/2014/main" id="{00000000-0008-0000-0300-000059010000}"/>
            </a:ext>
          </a:extLst>
        </xdr:cNvPr>
        <xdr:cNvSpPr/>
      </xdr:nvSpPr>
      <xdr:spPr>
        <a:xfrm>
          <a:off x="15240000" y="101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106153</xdr:rowOff>
    </xdr:from>
    <xdr:ext cx="762000" cy="259045"/>
    <xdr:sp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87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100330</xdr:rowOff>
    </xdr:from>
    <xdr:to>
      <xdr:col>68</xdr:col>
      <xdr:colOff>203200</xdr:colOff>
      <xdr:row>59</xdr:row>
      <xdr:rowOff>30480</xdr:rowOff>
    </xdr:to>
    <xdr:sp textlink="">
      <xdr:nvSpPr>
        <xdr:cNvPr id="347" name="楕円 346">
          <a:extLst>
            <a:ext uri="{FF2B5EF4-FFF2-40B4-BE49-F238E27FC236}">
              <a16:creationId xmlns:a16="http://schemas.microsoft.com/office/drawing/2014/main" id="{00000000-0008-0000-0300-00005B010000}"/>
            </a:ext>
          </a:extLst>
        </xdr:cNvPr>
        <xdr:cNvSpPr/>
      </xdr:nvSpPr>
      <xdr:spPr>
        <a:xfrm>
          <a:off x="143510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40657</xdr:rowOff>
    </xdr:from>
    <xdr:ext cx="762000" cy="259045"/>
    <xdr:sp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81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91712</xdr:rowOff>
    </xdr:from>
    <xdr:to>
      <xdr:col>64</xdr:col>
      <xdr:colOff>152400</xdr:colOff>
      <xdr:row>59</xdr:row>
      <xdr:rowOff>21862</xdr:rowOff>
    </xdr:to>
    <xdr:sp textlink="">
      <xdr:nvSpPr>
        <xdr:cNvPr id="349" name="楕円 348">
          <a:extLst>
            <a:ext uri="{FF2B5EF4-FFF2-40B4-BE49-F238E27FC236}">
              <a16:creationId xmlns:a16="http://schemas.microsoft.com/office/drawing/2014/main" id="{00000000-0008-0000-0300-00005D010000}"/>
            </a:ext>
          </a:extLst>
        </xdr:cNvPr>
        <xdr:cNvSpPr/>
      </xdr:nvSpPr>
      <xdr:spPr>
        <a:xfrm>
          <a:off x="13462000" y="1003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32039</xdr:rowOff>
    </xdr:from>
    <xdr:ext cx="762000" cy="259045"/>
    <xdr:sp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80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実質公債費比率は、単年度では低下したものの、前年度比０．７ポイント上昇の７．１％で、類似団体内平均より下回っているが、全国平均、県平均を上回る結果となっている。</a:t>
          </a:r>
        </a:p>
        <a:p>
          <a:r>
            <a:rPr kumimoji="1" lang="ja-JP" altLang="en-US" sz="1300">
              <a:latin typeface="ＭＳ Ｐゴシック" panose="020B0600070205080204" pitchFamily="50" charset="-128"/>
              <a:ea typeface="ＭＳ Ｐゴシック" panose="020B0600070205080204" pitchFamily="50" charset="-128"/>
            </a:rPr>
            <a:t>今後については適正な事業実施により、起債に大きく頼ることのない財政運営に努め、更なる抑制を図っていく。</a:t>
          </a:r>
        </a:p>
      </xdr:txBody>
    </xdr:sp>
    <xdr:clientData/>
  </xdr:twoCellAnchor>
  <xdr:oneCellAnchor>
    <xdr:from>
      <xdr:col>61</xdr:col>
      <xdr:colOff>6350</xdr:colOff>
      <xdr:row>32</xdr:row>
      <xdr:rowOff>101600</xdr:rowOff>
    </xdr:from>
    <xdr:ext cx="298543" cy="225703"/>
    <xdr:sp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124460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179800" y="7097606"/>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27940</xdr:rowOff>
    </xdr:from>
    <xdr:to>
      <xdr:col>77</xdr:col>
      <xdr:colOff>44450</xdr:colOff>
      <xdr:row>41</xdr:row>
      <xdr:rowOff>68156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90800" y="705739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69021</xdr:rowOff>
    </xdr:from>
    <xdr:ext cx="736600" cy="259045"/>
    <xdr:sp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726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27940</xdr:rowOff>
    </xdr:from>
    <xdr:to>
      <xdr:col>72</xdr:col>
      <xdr:colOff>203200</xdr:colOff>
      <xdr:row>41</xdr:row>
      <xdr:rowOff>44027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05739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69021</xdr:rowOff>
    </xdr:from>
    <xdr:ext cx="762000" cy="259045"/>
    <xdr:sp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108373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073477"/>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textlink="">
      <xdr:nvSpPr>
        <xdr:cNvPr id="402" name="楕円 401">
          <a:extLst>
            <a:ext uri="{FF2B5EF4-FFF2-40B4-BE49-F238E27FC236}">
              <a16:creationId xmlns:a16="http://schemas.microsoft.com/office/drawing/2014/main" id="{00000000-0008-0000-0300-000092010000}"/>
            </a:ext>
          </a:extLst>
        </xdr:cNvPr>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90187</xdr:rowOff>
    </xdr:from>
    <xdr:ext cx="762000" cy="259045"/>
    <xdr:sp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textlink="">
      <xdr:nvSpPr>
        <xdr:cNvPr id="404" name="楕円 403">
          <a:extLst>
            <a:ext uri="{FF2B5EF4-FFF2-40B4-BE49-F238E27FC236}">
              <a16:creationId xmlns:a16="http://schemas.microsoft.com/office/drawing/2014/main" id="{00000000-0008-0000-0300-000094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129133</xdr:rowOff>
    </xdr:from>
    <xdr:ext cx="736600" cy="259045"/>
    <xdr:sp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68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148590</xdr:rowOff>
    </xdr:from>
    <xdr:to>
      <xdr:col>73</xdr:col>
      <xdr:colOff>44450</xdr:colOff>
      <xdr:row>41</xdr:row>
      <xdr:rowOff>78740</xdr:rowOff>
    </xdr:to>
    <xdr:sp textlink="">
      <xdr:nvSpPr>
        <xdr:cNvPr id="406" name="楕円 405">
          <a:extLst>
            <a:ext uri="{FF2B5EF4-FFF2-40B4-BE49-F238E27FC236}">
              <a16:creationId xmlns:a16="http://schemas.microsoft.com/office/drawing/2014/main" id="{00000000-0008-0000-0300-000096010000}"/>
            </a:ext>
          </a:extLst>
        </xdr:cNvPr>
        <xdr:cNvSpPr/>
      </xdr:nvSpPr>
      <xdr:spPr>
        <a:xfrm>
          <a:off x="15240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88917</xdr:rowOff>
    </xdr:from>
    <xdr:ext cx="762000" cy="259045"/>
    <xdr:sp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164677</xdr:rowOff>
    </xdr:from>
    <xdr:to>
      <xdr:col>68</xdr:col>
      <xdr:colOff>203200</xdr:colOff>
      <xdr:row>41</xdr:row>
      <xdr:rowOff>94827</xdr:rowOff>
    </xdr:to>
    <xdr:sp textlink="">
      <xdr:nvSpPr>
        <xdr:cNvPr id="408" name="楕円 407">
          <a:extLst>
            <a:ext uri="{FF2B5EF4-FFF2-40B4-BE49-F238E27FC236}">
              <a16:creationId xmlns:a16="http://schemas.microsoft.com/office/drawing/2014/main" id="{00000000-0008-0000-0300-000098010000}"/>
            </a:ext>
          </a:extLst>
        </xdr:cNvPr>
        <xdr:cNvSpPr/>
      </xdr:nvSpPr>
      <xdr:spPr>
        <a:xfrm>
          <a:off x="14351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105004</xdr:rowOff>
    </xdr:from>
    <xdr:ext cx="762000" cy="259045"/>
    <xdr:sp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57573</xdr:rowOff>
    </xdr:from>
    <xdr:to>
      <xdr:col>64</xdr:col>
      <xdr:colOff>152400</xdr:colOff>
      <xdr:row>41</xdr:row>
      <xdr:rowOff>159173</xdr:rowOff>
    </xdr:to>
    <xdr:sp textlink="">
      <xdr:nvSpPr>
        <xdr:cNvPr id="410" name="楕円 409">
          <a:extLst>
            <a:ext uri="{FF2B5EF4-FFF2-40B4-BE49-F238E27FC236}">
              <a16:creationId xmlns:a16="http://schemas.microsoft.com/office/drawing/2014/main" id="{00000000-0008-0000-0300-00009A010000}"/>
            </a:ext>
          </a:extLst>
        </xdr:cNvPr>
        <xdr:cNvSpPr/>
      </xdr:nvSpPr>
      <xdr:spPr>
        <a:xfrm>
          <a:off x="13462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169350</xdr:rowOff>
    </xdr:from>
    <xdr:ext cx="762000" cy="259045"/>
    <xdr:sp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685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将来負担比率は、公営企業会計の地方債元金償還に充てる繰入見込額の減により、前年度比１６．７ポイント減少の８．２％となり、今年度についても、全国平均、県平均のいずれも上回った。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今後も緊急度・住民ニーズを的確に把握した適切な事業実施により将来に負担を残さないよう財政の健全化に努めていく。</a:t>
          </a:r>
        </a:p>
      </xdr:txBody>
    </xdr:sp>
    <xdr:clientData/>
  </xdr:twoCellAnchor>
  <xdr:oneCellAnchor>
    <xdr:from>
      <xdr:col>61</xdr:col>
      <xdr:colOff>6350</xdr:colOff>
      <xdr:row>10</xdr:row>
      <xdr:rowOff>63500</xdr:rowOff>
    </xdr:from>
    <xdr:ext cx="298543" cy="225703"/>
    <xdr:sp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textlink="">
      <xdr:nvSpPr>
        <xdr:cNvPr id="441" name="将来負担の状況グラフ枠">
          <a:extLst>
            <a:ext uri="{FF2B5EF4-FFF2-40B4-BE49-F238E27FC236}">
              <a16:creationId xmlns:a16="http://schemas.microsoft.com/office/drawing/2014/main"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textlink="">
      <xdr:nvSpPr>
        <xdr:cNvPr id="443" name="将来負担の状況最小値テキスト">
          <a:extLst>
            <a:ext uri="{FF2B5EF4-FFF2-40B4-BE49-F238E27FC236}">
              <a16:creationId xmlns:a16="http://schemas.microsoft.com/office/drawing/2014/main" id="{00000000-0008-0000-0300-0000BB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textlink="">
      <xdr:nvSpPr>
        <xdr:cNvPr id="445" name="将来負担の状況最大値テキスト">
          <a:extLst>
            <a:ext uri="{FF2B5EF4-FFF2-40B4-BE49-F238E27FC236}">
              <a16:creationId xmlns:a16="http://schemas.microsoft.com/office/drawing/2014/main" id="{00000000-0008-0000-0300-0000BD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54247</xdr:rowOff>
    </xdr:from>
    <xdr:to>
      <xdr:col>81</xdr:col>
      <xdr:colOff>44450</xdr:colOff>
      <xdr:row>15</xdr:row>
      <xdr:rowOff>170634</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6179800" y="2454547"/>
          <a:ext cx="838200" cy="28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170634</xdr:rowOff>
    </xdr:from>
    <xdr:to>
      <xdr:col>77</xdr:col>
      <xdr:colOff>44450</xdr:colOff>
      <xdr:row>16</xdr:row>
      <xdr:rowOff>59509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5290800" y="274238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59509</xdr:rowOff>
    </xdr:from>
    <xdr:to>
      <xdr:col>72</xdr:col>
      <xdr:colOff>203200</xdr:colOff>
      <xdr:row>16</xdr:row>
      <xdr:rowOff>61232</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4401800" y="2802709"/>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61232</xdr:rowOff>
    </xdr:from>
    <xdr:to>
      <xdr:col>68</xdr:col>
      <xdr:colOff>152400</xdr:colOff>
      <xdr:row>17</xdr:row>
      <xdr:rowOff>169001</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flipV="1">
          <a:off x="13512800" y="2804432"/>
          <a:ext cx="889000" cy="27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3447</xdr:rowOff>
    </xdr:from>
    <xdr:to>
      <xdr:col>81</xdr:col>
      <xdr:colOff>95250</xdr:colOff>
      <xdr:row>14</xdr:row>
      <xdr:rowOff>105047</xdr:rowOff>
    </xdr:to>
    <xdr:sp textlink="">
      <xdr:nvSpPr>
        <xdr:cNvPr id="466" name="楕円 465">
          <a:extLst>
            <a:ext uri="{FF2B5EF4-FFF2-40B4-BE49-F238E27FC236}">
              <a16:creationId xmlns:a16="http://schemas.microsoft.com/office/drawing/2014/main" id="{00000000-0008-0000-0300-0000D2010000}"/>
            </a:ext>
          </a:extLst>
        </xdr:cNvPr>
        <xdr:cNvSpPr/>
      </xdr:nvSpPr>
      <xdr:spPr>
        <a:xfrm>
          <a:off x="16967200" y="240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146974</xdr:rowOff>
    </xdr:from>
    <xdr:ext cx="762000" cy="259045"/>
    <xdr:sp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375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119834</xdr:rowOff>
    </xdr:from>
    <xdr:to>
      <xdr:col>77</xdr:col>
      <xdr:colOff>95250</xdr:colOff>
      <xdr:row>16</xdr:row>
      <xdr:rowOff>49984</xdr:rowOff>
    </xdr:to>
    <xdr:sp textlink="">
      <xdr:nvSpPr>
        <xdr:cNvPr id="468" name="楕円 467">
          <a:extLst>
            <a:ext uri="{FF2B5EF4-FFF2-40B4-BE49-F238E27FC236}">
              <a16:creationId xmlns:a16="http://schemas.microsoft.com/office/drawing/2014/main" id="{00000000-0008-0000-0300-0000D4010000}"/>
            </a:ext>
          </a:extLst>
        </xdr:cNvPr>
        <xdr:cNvSpPr/>
      </xdr:nvSpPr>
      <xdr:spPr>
        <a:xfrm>
          <a:off x="16129000" y="269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34761</xdr:rowOff>
    </xdr:from>
    <xdr:ext cx="736600" cy="259045"/>
    <xdr:sp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2777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8709</xdr:rowOff>
    </xdr:from>
    <xdr:to>
      <xdr:col>73</xdr:col>
      <xdr:colOff>44450</xdr:colOff>
      <xdr:row>16</xdr:row>
      <xdr:rowOff>110309</xdr:rowOff>
    </xdr:to>
    <xdr:sp textlink="">
      <xdr:nvSpPr>
        <xdr:cNvPr id="470" name="楕円 469">
          <a:extLst>
            <a:ext uri="{FF2B5EF4-FFF2-40B4-BE49-F238E27FC236}">
              <a16:creationId xmlns:a16="http://schemas.microsoft.com/office/drawing/2014/main" id="{00000000-0008-0000-0300-0000D6010000}"/>
            </a:ext>
          </a:extLst>
        </xdr:cNvPr>
        <xdr:cNvSpPr/>
      </xdr:nvSpPr>
      <xdr:spPr>
        <a:xfrm>
          <a:off x="15240000" y="275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95086</xdr:rowOff>
    </xdr:from>
    <xdr:ext cx="762000" cy="259045"/>
    <xdr:sp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909800" y="2838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10432</xdr:rowOff>
    </xdr:from>
    <xdr:to>
      <xdr:col>68</xdr:col>
      <xdr:colOff>203200</xdr:colOff>
      <xdr:row>16</xdr:row>
      <xdr:rowOff>112032</xdr:rowOff>
    </xdr:to>
    <xdr:sp textlink="">
      <xdr:nvSpPr>
        <xdr:cNvPr id="472" name="楕円 471">
          <a:extLst>
            <a:ext uri="{FF2B5EF4-FFF2-40B4-BE49-F238E27FC236}">
              <a16:creationId xmlns:a16="http://schemas.microsoft.com/office/drawing/2014/main" id="{00000000-0008-0000-0300-0000D8010000}"/>
            </a:ext>
          </a:extLst>
        </xdr:cNvPr>
        <xdr:cNvSpPr/>
      </xdr:nvSpPr>
      <xdr:spPr>
        <a:xfrm>
          <a:off x="14351000" y="27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96809</xdr:rowOff>
    </xdr:from>
    <xdr:ext cx="762000" cy="259045"/>
    <xdr:sp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020800" y="2840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118201</xdr:rowOff>
    </xdr:from>
    <xdr:to>
      <xdr:col>64</xdr:col>
      <xdr:colOff>152400</xdr:colOff>
      <xdr:row>18</xdr:row>
      <xdr:rowOff>48351</xdr:rowOff>
    </xdr:to>
    <xdr:sp textlink="">
      <xdr:nvSpPr>
        <xdr:cNvPr id="474" name="楕円 473">
          <a:extLst>
            <a:ext uri="{FF2B5EF4-FFF2-40B4-BE49-F238E27FC236}">
              <a16:creationId xmlns:a16="http://schemas.microsoft.com/office/drawing/2014/main" id="{00000000-0008-0000-0300-0000DA010000}"/>
            </a:ext>
          </a:extLst>
        </xdr:cNvPr>
        <xdr:cNvSpPr/>
      </xdr:nvSpPr>
      <xdr:spPr>
        <a:xfrm>
          <a:off x="13462000" y="303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33128</xdr:rowOff>
    </xdr:from>
    <xdr:ext cx="762000" cy="259045"/>
    <xdr:sp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3131800" y="3119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三重県玉城町</a:t>
          </a:r>
        </a:p>
      </xdr:txBody>
    </xdr:sp>
    <xdr:clientData/>
  </xdr:twoCellAnchor>
  <xdr:twoCellAnchor>
    <xdr:from>
      <xdr:col>81</xdr:col>
      <xdr:colOff>117475</xdr:colOff>
      <xdr:row>1</xdr:row>
      <xdr:rowOff>19050</xdr:rowOff>
    </xdr:from>
    <xdr:to>
      <xdr:col>94</xdr:col>
      <xdr:colOff>177800</xdr:colOff>
      <xdr:row>4</xdr:row>
      <xdr:rowOff>63500</xdr:rowOff>
    </xdr:to>
    <xdr:sp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15,035
14,855
40.91
7,859,226
7,616,572
133,875
4,643,202
5,832,190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前年度比０．６ポイント減少の２０．３％となり、全国平均、県平均、類似団体内平均のいずれも下回っている。類似団体と比較し、職員数が減少したこと、アウトソーシングの活用を図っていること等が一因と考えられる。引き続き、定員管理・給与の適正化等の取組みを通じて、人件費の適正維持に努める。</a:t>
          </a:r>
        </a:p>
      </xdr:txBody>
    </xdr:sp>
    <xdr:clientData/>
  </xdr:twoCellAnchor>
  <xdr:oneCellAnchor>
    <xdr:from>
      <xdr:col>3</xdr:col>
      <xdr:colOff>123825</xdr:colOff>
      <xdr:row>29</xdr:row>
      <xdr:rowOff>107950</xdr:rowOff>
    </xdr:from>
    <xdr:ext cx="298543" cy="225703"/>
    <xdr:sp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26416</xdr:rowOff>
    </xdr:from>
    <xdr:to>
      <xdr:col>24</xdr:col>
      <xdr:colOff>25400</xdr:colOff>
      <xdr:row>36</xdr:row>
      <xdr:rowOff>53848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9861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53848</xdr:rowOff>
    </xdr:from>
    <xdr:to>
      <xdr:col>19</xdr:col>
      <xdr:colOff>187325</xdr:colOff>
      <xdr:row>36</xdr:row>
      <xdr:rowOff>81280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260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41419</xdr:rowOff>
    </xdr:from>
    <xdr:ext cx="736600" cy="259045"/>
    <xdr:sp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99568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534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99568</xdr:rowOff>
    </xdr:from>
    <xdr:to>
      <xdr:col>11</xdr:col>
      <xdr:colOff>9525</xdr:colOff>
      <xdr:row>36</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17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148861</xdr:rowOff>
    </xdr:from>
    <xdr:ext cx="762000" cy="259045"/>
    <xdr:sp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23131</xdr:rowOff>
    </xdr:from>
    <xdr:ext cx="762000" cy="259045"/>
    <xdr:sp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147066</xdr:rowOff>
    </xdr:from>
    <xdr:to>
      <xdr:col>24</xdr:col>
      <xdr:colOff>76200</xdr:colOff>
      <xdr:row>36</xdr:row>
      <xdr:rowOff>77216</xdr:rowOff>
    </xdr:to>
    <xdr:sp textlink="">
      <xdr:nvSpPr>
        <xdr:cNvPr id="83" name="楕円 82">
          <a:extLst>
            <a:ext uri="{FF2B5EF4-FFF2-40B4-BE49-F238E27FC236}">
              <a16:creationId xmlns:a16="http://schemas.microsoft.com/office/drawing/2014/main" id="{00000000-0008-0000-0400-000053000000}"/>
            </a:ext>
          </a:extLst>
        </xdr:cNvPr>
        <xdr:cNvSpPr/>
      </xdr:nvSpPr>
      <xdr:spPr>
        <a:xfrm>
          <a:off x="4775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163593</xdr:rowOff>
    </xdr:from>
    <xdr:ext cx="762000" cy="259045"/>
    <xdr:sp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xdr:rowOff>
    </xdr:from>
    <xdr:to>
      <xdr:col>20</xdr:col>
      <xdr:colOff>38100</xdr:colOff>
      <xdr:row>36</xdr:row>
      <xdr:rowOff>104648</xdr:rowOff>
    </xdr:to>
    <xdr:sp textlink="">
      <xdr:nvSpPr>
        <xdr:cNvPr id="85" name="楕円 84">
          <a:extLst>
            <a:ext uri="{FF2B5EF4-FFF2-40B4-BE49-F238E27FC236}">
              <a16:creationId xmlns:a16="http://schemas.microsoft.com/office/drawing/2014/main" id="{00000000-0008-0000-0400-000055000000}"/>
            </a:ext>
          </a:extLst>
        </xdr:cNvPr>
        <xdr:cNvSpPr/>
      </xdr:nvSpPr>
      <xdr:spPr>
        <a:xfrm>
          <a:off x="3937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114825</xdr:rowOff>
    </xdr:from>
    <xdr:ext cx="736600" cy="259045"/>
    <xdr:sp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textlink="">
      <xdr:nvSpPr>
        <xdr:cNvPr id="87" name="楕円 86">
          <a:extLst>
            <a:ext uri="{FF2B5EF4-FFF2-40B4-BE49-F238E27FC236}">
              <a16:creationId xmlns:a16="http://schemas.microsoft.com/office/drawing/2014/main" id="{00000000-0008-0000-0400-000057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142257</xdr:rowOff>
    </xdr:from>
    <xdr:ext cx="762000" cy="259045"/>
    <xdr:sp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48768</xdr:rowOff>
    </xdr:from>
    <xdr:to>
      <xdr:col>11</xdr:col>
      <xdr:colOff>60325</xdr:colOff>
      <xdr:row>36</xdr:row>
      <xdr:rowOff>150368</xdr:rowOff>
    </xdr:to>
    <xdr:sp textlink="">
      <xdr:nvSpPr>
        <xdr:cNvPr id="89" name="楕円 88">
          <a:extLst>
            <a:ext uri="{FF2B5EF4-FFF2-40B4-BE49-F238E27FC236}">
              <a16:creationId xmlns:a16="http://schemas.microsoft.com/office/drawing/2014/main" id="{00000000-0008-0000-0400-000059000000}"/>
            </a:ext>
          </a:extLst>
        </xdr:cNvPr>
        <xdr:cNvSpPr/>
      </xdr:nvSpPr>
      <xdr:spPr>
        <a:xfrm>
          <a:off x="2159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160545</xdr:rowOff>
    </xdr:from>
    <xdr:ext cx="762000" cy="259045"/>
    <xdr:sp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57912</xdr:rowOff>
    </xdr:from>
    <xdr:to>
      <xdr:col>6</xdr:col>
      <xdr:colOff>171450</xdr:colOff>
      <xdr:row>36</xdr:row>
      <xdr:rowOff>159512</xdr:rowOff>
    </xdr:to>
    <xdr:sp textlink="">
      <xdr:nvSpPr>
        <xdr:cNvPr id="91" name="楕円 90">
          <a:extLst>
            <a:ext uri="{FF2B5EF4-FFF2-40B4-BE49-F238E27FC236}">
              <a16:creationId xmlns:a16="http://schemas.microsoft.com/office/drawing/2014/main" id="{00000000-0008-0000-0400-00005B000000}"/>
            </a:ext>
          </a:extLst>
        </xdr:cNvPr>
        <xdr:cNvSpPr/>
      </xdr:nvSpPr>
      <xdr:spPr>
        <a:xfrm>
          <a:off x="1270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169689</xdr:rowOff>
    </xdr:from>
    <xdr:ext cx="762000" cy="259045"/>
    <xdr:sp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物件費は、１８．１％でいずれの平均も上回っている。前年度比１．５ポイント増加し、業務の民間委託化、物価高騰による影響が大きいと考える。</a:t>
          </a:r>
        </a:p>
      </xdr:txBody>
    </xdr:sp>
    <xdr:clientData/>
  </xdr:twoCellAnchor>
  <xdr:oneCellAnchor>
    <xdr:from>
      <xdr:col>62</xdr:col>
      <xdr:colOff>6350</xdr:colOff>
      <xdr:row>9</xdr:row>
      <xdr:rowOff>107950</xdr:rowOff>
    </xdr:from>
    <xdr:ext cx="298543" cy="225703"/>
    <xdr:sp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80736</xdr:rowOff>
    </xdr:from>
    <xdr:to>
      <xdr:col>82</xdr:col>
      <xdr:colOff>107950</xdr:colOff>
      <xdr:row>18</xdr:row>
      <xdr:rowOff>72571</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95386"/>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87284</xdr:rowOff>
    </xdr:from>
    <xdr:ext cx="762000" cy="259045"/>
    <xdr:sp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59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80736</xdr:rowOff>
    </xdr:from>
    <xdr:to>
      <xdr:col>78</xdr:col>
      <xdr:colOff>69850</xdr:colOff>
      <xdr:row>17</xdr:row>
      <xdr:rowOff>146050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953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138991</xdr:rowOff>
    </xdr:from>
    <xdr:ext cx="736600" cy="259045"/>
    <xdr:sp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539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23586</xdr:rowOff>
    </xdr:from>
    <xdr:to>
      <xdr:col>73</xdr:col>
      <xdr:colOff>180975</xdr:colOff>
      <xdr:row>17</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66786"/>
          <a:ext cx="8890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95448</xdr:rowOff>
    </xdr:from>
    <xdr:ext cx="762000" cy="259045"/>
    <xdr:sp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23586</xdr:rowOff>
    </xdr:from>
    <xdr:to>
      <xdr:col>69</xdr:col>
      <xdr:colOff>92075</xdr:colOff>
      <xdr:row>16</xdr:row>
      <xdr:rowOff>78014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667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158041</xdr:rowOff>
    </xdr:from>
    <xdr:ext cx="762000" cy="259045"/>
    <xdr:sp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158041</xdr:rowOff>
    </xdr:from>
    <xdr:ext cx="762000" cy="259045"/>
    <xdr:sp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21771</xdr:rowOff>
    </xdr:from>
    <xdr:to>
      <xdr:col>82</xdr:col>
      <xdr:colOff>158750</xdr:colOff>
      <xdr:row>18</xdr:row>
      <xdr:rowOff>123371</xdr:rowOff>
    </xdr:to>
    <xdr:sp textlink="">
      <xdr:nvSpPr>
        <xdr:cNvPr id="146" name="楕円 145">
          <a:extLst>
            <a:ext uri="{FF2B5EF4-FFF2-40B4-BE49-F238E27FC236}">
              <a16:creationId xmlns:a16="http://schemas.microsoft.com/office/drawing/2014/main" id="{00000000-0008-0000-0400-000092000000}"/>
            </a:ext>
          </a:extLst>
        </xdr:cNvPr>
        <xdr:cNvSpPr/>
      </xdr:nvSpPr>
      <xdr:spPr>
        <a:xfrm>
          <a:off x="16459200" y="3107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165298</xdr:rowOff>
    </xdr:from>
    <xdr:ext cx="762000" cy="259045"/>
    <xdr:sp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79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29936</xdr:rowOff>
    </xdr:from>
    <xdr:to>
      <xdr:col>78</xdr:col>
      <xdr:colOff>120650</xdr:colOff>
      <xdr:row>17</xdr:row>
      <xdr:rowOff>131536</xdr:rowOff>
    </xdr:to>
    <xdr:sp textlink="">
      <xdr:nvSpPr>
        <xdr:cNvPr id="148" name="楕円 147">
          <a:extLst>
            <a:ext uri="{FF2B5EF4-FFF2-40B4-BE49-F238E27FC236}">
              <a16:creationId xmlns:a16="http://schemas.microsoft.com/office/drawing/2014/main" id="{00000000-0008-0000-0400-000094000000}"/>
            </a:ext>
          </a:extLst>
        </xdr:cNvPr>
        <xdr:cNvSpPr/>
      </xdr:nvSpPr>
      <xdr:spPr>
        <a:xfrm>
          <a:off x="156210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116313</xdr:rowOff>
    </xdr:from>
    <xdr:ext cx="736600" cy="259045"/>
    <xdr:sp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3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95250</xdr:rowOff>
    </xdr:from>
    <xdr:to>
      <xdr:col>74</xdr:col>
      <xdr:colOff>31750</xdr:colOff>
      <xdr:row>18</xdr:row>
      <xdr:rowOff>25400</xdr:rowOff>
    </xdr:to>
    <xdr:sp textlink="">
      <xdr:nvSpPr>
        <xdr:cNvPr id="150" name="楕円 149">
          <a:extLst>
            <a:ext uri="{FF2B5EF4-FFF2-40B4-BE49-F238E27FC236}">
              <a16:creationId xmlns:a16="http://schemas.microsoft.com/office/drawing/2014/main" id="{00000000-0008-0000-0400-000096000000}"/>
            </a:ext>
          </a:extLst>
        </xdr:cNvPr>
        <xdr:cNvSpPr/>
      </xdr:nvSpPr>
      <xdr:spPr>
        <a:xfrm>
          <a:off x="14732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10177</xdr:rowOff>
    </xdr:from>
    <xdr:ext cx="762000" cy="259045"/>
    <xdr:sp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144236</xdr:rowOff>
    </xdr:from>
    <xdr:to>
      <xdr:col>69</xdr:col>
      <xdr:colOff>142875</xdr:colOff>
      <xdr:row>16</xdr:row>
      <xdr:rowOff>74386</xdr:rowOff>
    </xdr:to>
    <xdr:sp textlink="">
      <xdr:nvSpPr>
        <xdr:cNvPr id="152" name="楕円 151">
          <a:extLst>
            <a:ext uri="{FF2B5EF4-FFF2-40B4-BE49-F238E27FC236}">
              <a16:creationId xmlns:a16="http://schemas.microsoft.com/office/drawing/2014/main" id="{00000000-0008-0000-0400-000098000000}"/>
            </a:ext>
          </a:extLst>
        </xdr:cNvPr>
        <xdr:cNvSpPr/>
      </xdr:nvSpPr>
      <xdr:spPr>
        <a:xfrm>
          <a:off x="13843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59163</xdr:rowOff>
    </xdr:from>
    <xdr:ext cx="762000" cy="259045"/>
    <xdr:sp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27214</xdr:rowOff>
    </xdr:from>
    <xdr:to>
      <xdr:col>65</xdr:col>
      <xdr:colOff>53975</xdr:colOff>
      <xdr:row>16</xdr:row>
      <xdr:rowOff>128814</xdr:rowOff>
    </xdr:to>
    <xdr:sp textlink="">
      <xdr:nvSpPr>
        <xdr:cNvPr id="154" name="楕円 153">
          <a:extLst>
            <a:ext uri="{FF2B5EF4-FFF2-40B4-BE49-F238E27FC236}">
              <a16:creationId xmlns:a16="http://schemas.microsoft.com/office/drawing/2014/main" id="{00000000-0008-0000-0400-00009A000000}"/>
            </a:ext>
          </a:extLst>
        </xdr:cNvPr>
        <xdr:cNvSpPr/>
      </xdr:nvSpPr>
      <xdr:spPr>
        <a:xfrm>
          <a:off x="12954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113591</xdr:rowOff>
    </xdr:from>
    <xdr:ext cx="762000" cy="259045"/>
    <xdr:sp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5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扶助費は、前年度比０．５ポイント減少の６．０％で、全国平均、県平均、類似団体平均を下回っているものの、福祉関係諸費が上昇傾向と考えられる。</a:t>
          </a:r>
        </a:p>
        <a:p>
          <a:r>
            <a:rPr kumimoji="1" lang="ja-JP" altLang="en-US" sz="1300">
              <a:latin typeface="ＭＳ Ｐゴシック" panose="020B0600070205080204" pitchFamily="50" charset="-128"/>
              <a:ea typeface="ＭＳ Ｐゴシック" panose="020B0600070205080204" pitchFamily="50" charset="-128"/>
            </a:rPr>
            <a:t>今後も現状維持に努める。</a:t>
          </a:r>
        </a:p>
      </xdr:txBody>
    </xdr:sp>
    <xdr:clientData/>
  </xdr:twoCellAnchor>
  <xdr:oneCellAnchor>
    <xdr:from>
      <xdr:col>3</xdr:col>
      <xdr:colOff>123825</xdr:colOff>
      <xdr:row>49</xdr:row>
      <xdr:rowOff>107950</xdr:rowOff>
    </xdr:from>
    <xdr:ext cx="298543" cy="225703"/>
    <xdr:sp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55</xdr:row>
      <xdr:rowOff>4535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352643"/>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64605</xdr:rowOff>
    </xdr:from>
    <xdr:ext cx="762000" cy="259045"/>
    <xdr:sp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322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55</xdr:row>
      <xdr:rowOff>4535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2710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38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80934</xdr:rowOff>
    </xdr:from>
    <xdr:ext cx="762000" cy="259045"/>
    <xdr:sp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3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53</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2056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textlink="">
      <xdr:nvSpPr>
        <xdr:cNvPr id="209" name="楕円 208">
          <a:extLst>
            <a:ext uri="{FF2B5EF4-FFF2-40B4-BE49-F238E27FC236}">
              <a16:creationId xmlns:a16="http://schemas.microsoft.com/office/drawing/2014/main" id="{00000000-0008-0000-0400-0000D1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textlink="">
      <xdr:nvSpPr>
        <xdr:cNvPr id="211" name="楕円 210">
          <a:extLst>
            <a:ext uri="{FF2B5EF4-FFF2-40B4-BE49-F238E27FC236}">
              <a16:creationId xmlns:a16="http://schemas.microsoft.com/office/drawing/2014/main" id="{00000000-0008-0000-0400-0000D3000000}"/>
            </a:ext>
          </a:extLst>
        </xdr:cNvPr>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40112</xdr:rowOff>
    </xdr:from>
    <xdr:ext cx="736600" cy="259045"/>
    <xdr:sp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69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textlink="">
      <xdr:nvSpPr>
        <xdr:cNvPr id="213" name="楕円 212">
          <a:extLst>
            <a:ext uri="{FF2B5EF4-FFF2-40B4-BE49-F238E27FC236}">
              <a16:creationId xmlns:a16="http://schemas.microsoft.com/office/drawing/2014/main" id="{00000000-0008-0000-0400-0000D5000000}"/>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textlink="">
      <xdr:nvSpPr>
        <xdr:cNvPr id="215" name="楕円 214">
          <a:extLst>
            <a:ext uri="{FF2B5EF4-FFF2-40B4-BE49-F238E27FC236}">
              <a16:creationId xmlns:a16="http://schemas.microsoft.com/office/drawing/2014/main" id="{00000000-0008-0000-0400-0000D7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68035</xdr:rowOff>
    </xdr:from>
    <xdr:to>
      <xdr:col>6</xdr:col>
      <xdr:colOff>171450</xdr:colOff>
      <xdr:row>53</xdr:row>
      <xdr:rowOff>169635</xdr:rowOff>
    </xdr:to>
    <xdr:sp textlink="">
      <xdr:nvSpPr>
        <xdr:cNvPr id="217" name="楕円 216">
          <a:extLst>
            <a:ext uri="{FF2B5EF4-FFF2-40B4-BE49-F238E27FC236}">
              <a16:creationId xmlns:a16="http://schemas.microsoft.com/office/drawing/2014/main" id="{00000000-0008-0000-0400-0000D9000000}"/>
            </a:ext>
          </a:extLst>
        </xdr:cNvPr>
        <xdr:cNvSpPr/>
      </xdr:nvSpPr>
      <xdr:spPr>
        <a:xfrm>
          <a:off x="1270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8362</xdr:rowOff>
    </xdr:from>
    <xdr:ext cx="762000" cy="259045"/>
    <xdr:sp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は１０．０％で、いずれの平均も下回り、良好な状態である。これは、水道事業、病院事業、介護老人保健施設事業、下水道事業を公営企業（法適用）としており、繰出金が補助費等へ計上されるためである。</a:t>
          </a:r>
        </a:p>
        <a:p>
          <a:r>
            <a:rPr kumimoji="1" lang="ja-JP" altLang="en-US" sz="1300">
              <a:latin typeface="ＭＳ Ｐゴシック" panose="020B0600070205080204" pitchFamily="50" charset="-128"/>
              <a:ea typeface="ＭＳ Ｐゴシック" panose="020B0600070205080204" pitchFamily="50" charset="-128"/>
            </a:rPr>
            <a:t>良好な状態とはいえ、今後も引き続き抑制に努める。</a:t>
          </a:r>
        </a:p>
      </xdr:txBody>
    </xdr:sp>
    <xdr:clientData/>
  </xdr:twoCellAnchor>
  <xdr:oneCellAnchor>
    <xdr:from>
      <xdr:col>62</xdr:col>
      <xdr:colOff>6350</xdr:colOff>
      <xdr:row>49</xdr:row>
      <xdr:rowOff>107950</xdr:rowOff>
    </xdr:from>
    <xdr:ext cx="298543" cy="225703"/>
    <xdr:sp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78015</xdr:rowOff>
    </xdr:from>
    <xdr:to>
      <xdr:col>82</xdr:col>
      <xdr:colOff>107950</xdr:colOff>
      <xdr:row>57</xdr:row>
      <xdr:rowOff>102507</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679215"/>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78015</xdr:rowOff>
    </xdr:from>
    <xdr:to>
      <xdr:col>78</xdr:col>
      <xdr:colOff>69850</xdr:colOff>
      <xdr:row>57</xdr:row>
      <xdr:rowOff>102507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679215"/>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37193</xdr:rowOff>
    </xdr:from>
    <xdr:to>
      <xdr:col>73</xdr:col>
      <xdr:colOff>180975</xdr:colOff>
      <xdr:row>56</xdr:row>
      <xdr:rowOff>78015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466943"/>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37193</xdr:rowOff>
    </xdr:from>
    <xdr:to>
      <xdr:col>69</xdr:col>
      <xdr:colOff>92075</xdr:colOff>
      <xdr:row>56</xdr:row>
      <xdr:rowOff>12700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46694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27215</xdr:rowOff>
    </xdr:from>
    <xdr:to>
      <xdr:col>82</xdr:col>
      <xdr:colOff>158750</xdr:colOff>
      <xdr:row>56</xdr:row>
      <xdr:rowOff>128815</xdr:rowOff>
    </xdr:to>
    <xdr:sp textlink="">
      <xdr:nvSpPr>
        <xdr:cNvPr id="272" name="楕円 271">
          <a:extLst>
            <a:ext uri="{FF2B5EF4-FFF2-40B4-BE49-F238E27FC236}">
              <a16:creationId xmlns:a16="http://schemas.microsoft.com/office/drawing/2014/main" id="{00000000-0008-0000-0400-000010010000}"/>
            </a:ext>
          </a:extLst>
        </xdr:cNvPr>
        <xdr:cNvSpPr/>
      </xdr:nvSpPr>
      <xdr:spPr>
        <a:xfrm>
          <a:off x="16459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43742</xdr:rowOff>
    </xdr:from>
    <xdr:ext cx="762000" cy="259045"/>
    <xdr:sp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51707</xdr:rowOff>
    </xdr:from>
    <xdr:to>
      <xdr:col>78</xdr:col>
      <xdr:colOff>120650</xdr:colOff>
      <xdr:row>57</xdr:row>
      <xdr:rowOff>153307</xdr:rowOff>
    </xdr:to>
    <xdr:sp textlink="">
      <xdr:nvSpPr>
        <xdr:cNvPr id="274" name="楕円 273">
          <a:extLst>
            <a:ext uri="{FF2B5EF4-FFF2-40B4-BE49-F238E27FC236}">
              <a16:creationId xmlns:a16="http://schemas.microsoft.com/office/drawing/2014/main" id="{00000000-0008-0000-0400-000012010000}"/>
            </a:ext>
          </a:extLst>
        </xdr:cNvPr>
        <xdr:cNvSpPr/>
      </xdr:nvSpPr>
      <xdr:spPr>
        <a:xfrm>
          <a:off x="15621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163484</xdr:rowOff>
    </xdr:from>
    <xdr:ext cx="736600" cy="259045"/>
    <xdr:sp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93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27215</xdr:rowOff>
    </xdr:from>
    <xdr:to>
      <xdr:col>74</xdr:col>
      <xdr:colOff>31750</xdr:colOff>
      <xdr:row>56</xdr:row>
      <xdr:rowOff>128815</xdr:rowOff>
    </xdr:to>
    <xdr:sp textlink="">
      <xdr:nvSpPr>
        <xdr:cNvPr id="276" name="楕円 275">
          <a:extLst>
            <a:ext uri="{FF2B5EF4-FFF2-40B4-BE49-F238E27FC236}">
              <a16:creationId xmlns:a16="http://schemas.microsoft.com/office/drawing/2014/main" id="{00000000-0008-0000-0400-000014010000}"/>
            </a:ext>
          </a:extLst>
        </xdr:cNvPr>
        <xdr:cNvSpPr/>
      </xdr:nvSpPr>
      <xdr:spPr>
        <a:xfrm>
          <a:off x="14732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157843</xdr:rowOff>
    </xdr:from>
    <xdr:to>
      <xdr:col>69</xdr:col>
      <xdr:colOff>142875</xdr:colOff>
      <xdr:row>55</xdr:row>
      <xdr:rowOff>87993</xdr:rowOff>
    </xdr:to>
    <xdr:sp textlink="">
      <xdr:nvSpPr>
        <xdr:cNvPr id="278" name="楕円 277">
          <a:extLst>
            <a:ext uri="{FF2B5EF4-FFF2-40B4-BE49-F238E27FC236}">
              <a16:creationId xmlns:a16="http://schemas.microsoft.com/office/drawing/2014/main" id="{00000000-0008-0000-0400-000016010000}"/>
            </a:ext>
          </a:extLst>
        </xdr:cNvPr>
        <xdr:cNvSpPr/>
      </xdr:nvSpPr>
      <xdr:spPr>
        <a:xfrm>
          <a:off x="13843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98170</xdr:rowOff>
    </xdr:from>
    <xdr:ext cx="762000" cy="259045"/>
    <xdr:sp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textlink="">
      <xdr:nvSpPr>
        <xdr:cNvPr id="280" name="楕円 279">
          <a:extLst>
            <a:ext uri="{FF2B5EF4-FFF2-40B4-BE49-F238E27FC236}">
              <a16:creationId xmlns:a16="http://schemas.microsoft.com/office/drawing/2014/main" id="{00000000-0008-0000-0400-000018010000}"/>
            </a:ext>
          </a:extLst>
        </xdr:cNvPr>
        <xdr:cNvSpPr/>
      </xdr:nvSpPr>
      <xdr:spPr>
        <a:xfrm>
          <a:off x="12954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補助費等は、１３．７％で全国平均、県平均を上回っているのの、類似団体内平均は下回っている。</a:t>
          </a:r>
        </a:p>
        <a:p>
          <a:r>
            <a:rPr kumimoji="1" lang="ja-JP" altLang="en-US" sz="1300">
              <a:latin typeface="ＭＳ Ｐゴシック" panose="020B0600070205080204" pitchFamily="50" charset="-128"/>
              <a:ea typeface="ＭＳ Ｐゴシック" panose="020B0600070205080204" pitchFamily="50" charset="-128"/>
            </a:rPr>
            <a:t>要因は、町立の病院、介護老人保健施設を有しており、他団体より繰出金が多くなっていることが原因と思慮される。</a:t>
          </a:r>
        </a:p>
        <a:p>
          <a:r>
            <a:rPr kumimoji="1" lang="ja-JP" altLang="en-US" sz="1300">
              <a:latin typeface="ＭＳ Ｐゴシック" panose="020B0600070205080204" pitchFamily="50" charset="-128"/>
              <a:ea typeface="ＭＳ Ｐゴシック" panose="020B0600070205080204" pitchFamily="50" charset="-128"/>
            </a:rPr>
            <a:t>今後は、各事業の経費節減を図ると共に、独立採算の原則に立ち返って見直し等を行い、健全化を図っていく。</a:t>
          </a:r>
        </a:p>
      </xdr:txBody>
    </xdr:sp>
    <xdr:clientData/>
  </xdr:twoCellAnchor>
  <xdr:oneCellAnchor>
    <xdr:from>
      <xdr:col>62</xdr:col>
      <xdr:colOff>6350</xdr:colOff>
      <xdr:row>29</xdr:row>
      <xdr:rowOff>107950</xdr:rowOff>
    </xdr:from>
    <xdr:ext cx="298543" cy="225703"/>
    <xdr:sp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46990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5406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37</xdr:row>
      <xdr:rowOff>46990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723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28702</xdr:rowOff>
    </xdr:from>
    <xdr:to>
      <xdr:col>73</xdr:col>
      <xdr:colOff>180975</xdr:colOff>
      <xdr:row>37</xdr:row>
      <xdr:rowOff>65278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3723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145288</xdr:rowOff>
    </xdr:from>
    <xdr:to>
      <xdr:col>69</xdr:col>
      <xdr:colOff>92075</xdr:colOff>
      <xdr:row>37</xdr:row>
      <xdr:rowOff>65278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3174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textlink="">
      <xdr:nvSpPr>
        <xdr:cNvPr id="330" name="楕円 329">
          <a:extLst>
            <a:ext uri="{FF2B5EF4-FFF2-40B4-BE49-F238E27FC236}">
              <a16:creationId xmlns:a16="http://schemas.microsoft.com/office/drawing/2014/main" id="{00000000-0008-0000-0400-00004A010000}"/>
            </a:ext>
          </a:extLst>
        </xdr:cNvPr>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147591</xdr:rowOff>
    </xdr:from>
    <xdr:ext cx="762000" cy="259045"/>
    <xdr:sp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167640</xdr:rowOff>
    </xdr:from>
    <xdr:to>
      <xdr:col>78</xdr:col>
      <xdr:colOff>120650</xdr:colOff>
      <xdr:row>37</xdr:row>
      <xdr:rowOff>97790</xdr:rowOff>
    </xdr:to>
    <xdr:sp textlink="">
      <xdr:nvSpPr>
        <xdr:cNvPr id="332" name="楕円 331">
          <a:extLst>
            <a:ext uri="{FF2B5EF4-FFF2-40B4-BE49-F238E27FC236}">
              <a16:creationId xmlns:a16="http://schemas.microsoft.com/office/drawing/2014/main" id="{00000000-0008-0000-0400-00004C010000}"/>
            </a:ext>
          </a:extLst>
        </xdr:cNvPr>
        <xdr:cNvSpPr/>
      </xdr:nvSpPr>
      <xdr:spPr>
        <a:xfrm>
          <a:off x="15621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149352</xdr:rowOff>
    </xdr:from>
    <xdr:to>
      <xdr:col>74</xdr:col>
      <xdr:colOff>31750</xdr:colOff>
      <xdr:row>37</xdr:row>
      <xdr:rowOff>79502</xdr:rowOff>
    </xdr:to>
    <xdr:sp textlink="">
      <xdr:nvSpPr>
        <xdr:cNvPr id="334" name="楕円 333">
          <a:extLst>
            <a:ext uri="{FF2B5EF4-FFF2-40B4-BE49-F238E27FC236}">
              <a16:creationId xmlns:a16="http://schemas.microsoft.com/office/drawing/2014/main" id="{00000000-0008-0000-0400-00004E010000}"/>
            </a:ext>
          </a:extLst>
        </xdr:cNvPr>
        <xdr:cNvSpPr/>
      </xdr:nvSpPr>
      <xdr:spPr>
        <a:xfrm>
          <a:off x="14732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89679</xdr:rowOff>
    </xdr:from>
    <xdr:ext cx="762000" cy="259045"/>
    <xdr:sp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14478</xdr:rowOff>
    </xdr:from>
    <xdr:to>
      <xdr:col>69</xdr:col>
      <xdr:colOff>142875</xdr:colOff>
      <xdr:row>37</xdr:row>
      <xdr:rowOff>116078</xdr:rowOff>
    </xdr:to>
    <xdr:sp textlink="">
      <xdr:nvSpPr>
        <xdr:cNvPr id="336" name="楕円 335">
          <a:extLst>
            <a:ext uri="{FF2B5EF4-FFF2-40B4-BE49-F238E27FC236}">
              <a16:creationId xmlns:a16="http://schemas.microsoft.com/office/drawing/2014/main" id="{00000000-0008-0000-0400-000050010000}"/>
            </a:ext>
          </a:extLst>
        </xdr:cNvPr>
        <xdr:cNvSpPr/>
      </xdr:nvSpPr>
      <xdr:spPr>
        <a:xfrm>
          <a:off x="13843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100855</xdr:rowOff>
    </xdr:from>
    <xdr:ext cx="762000" cy="259045"/>
    <xdr:sp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textlink="">
      <xdr:nvSpPr>
        <xdr:cNvPr id="338" name="楕円 337">
          <a:extLst>
            <a:ext uri="{FF2B5EF4-FFF2-40B4-BE49-F238E27FC236}">
              <a16:creationId xmlns:a16="http://schemas.microsoft.com/office/drawing/2014/main" id="{00000000-0008-0000-0400-000052010000}"/>
            </a:ext>
          </a:extLst>
        </xdr:cNvPr>
        <xdr:cNvSpPr/>
      </xdr:nvSpPr>
      <xdr:spPr>
        <a:xfrm>
          <a:off x="12954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34815</xdr:rowOff>
    </xdr:from>
    <xdr:ext cx="762000" cy="259045"/>
    <xdr:sp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公債費は前年度比０．９ポイント減少の９．９％であり、全国平均、県平均、類似団体内平均のいずれも下回り、良好な状態である。</a:t>
          </a:r>
        </a:p>
        <a:p>
          <a:r>
            <a:rPr kumimoji="1" lang="ja-JP" altLang="en-US" sz="1300">
              <a:latin typeface="ＭＳ Ｐゴシック" panose="020B0600070205080204" pitchFamily="50" charset="-128"/>
              <a:ea typeface="ＭＳ Ｐゴシック" panose="020B0600070205080204" pitchFamily="50" charset="-128"/>
            </a:rPr>
            <a:t>今後、整備事業が継続する計画があるが、引き続き、地方債に大きく頼ることのない財政運営、新規発行の抑制に努めるなど計画的な取組みを進める。</a:t>
          </a:r>
        </a:p>
      </xdr:txBody>
    </xdr:sp>
    <xdr:clientData/>
  </xdr:twoCellAnchor>
  <xdr:oneCellAnchor>
    <xdr:from>
      <xdr:col>3</xdr:col>
      <xdr:colOff>123825</xdr:colOff>
      <xdr:row>69</xdr:row>
      <xdr:rowOff>107950</xdr:rowOff>
    </xdr:from>
    <xdr:ext cx="298543" cy="225703"/>
    <xdr:sp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64136</xdr:rowOff>
    </xdr:from>
    <xdr:to>
      <xdr:col>24</xdr:col>
      <xdr:colOff>25400</xdr:colOff>
      <xdr:row>77</xdr:row>
      <xdr:rowOff>115570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65786"/>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76852</xdr:rowOff>
    </xdr:from>
    <xdr:ext cx="762000" cy="259045"/>
    <xdr:sp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449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92711</xdr:rowOff>
    </xdr:from>
    <xdr:to>
      <xdr:col>19</xdr:col>
      <xdr:colOff>187325</xdr:colOff>
      <xdr:row>77</xdr:row>
      <xdr:rowOff>115570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943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42563</xdr:rowOff>
    </xdr:from>
    <xdr:ext cx="736600" cy="259045"/>
    <xdr:sp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58420</xdr:rowOff>
    </xdr:from>
    <xdr:to>
      <xdr:col>15</xdr:col>
      <xdr:colOff>98425</xdr:colOff>
      <xdr:row>77</xdr:row>
      <xdr:rowOff>92711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600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71138</xdr:rowOff>
    </xdr:from>
    <xdr:ext cx="762000" cy="259045"/>
    <xdr:sp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35561</xdr:rowOff>
    </xdr:from>
    <xdr:to>
      <xdr:col>11</xdr:col>
      <xdr:colOff>9525</xdr:colOff>
      <xdr:row>77</xdr:row>
      <xdr:rowOff>58420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2372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42563</xdr:rowOff>
    </xdr:from>
    <xdr:ext cx="762000" cy="259045"/>
    <xdr:sp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58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99713</xdr:rowOff>
    </xdr:from>
    <xdr:ext cx="762000" cy="259045"/>
    <xdr:sp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64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13336</xdr:rowOff>
    </xdr:from>
    <xdr:to>
      <xdr:col>24</xdr:col>
      <xdr:colOff>76200</xdr:colOff>
      <xdr:row>77</xdr:row>
      <xdr:rowOff>114936</xdr:rowOff>
    </xdr:to>
    <xdr:sp textlink="">
      <xdr:nvSpPr>
        <xdr:cNvPr id="386" name="楕円 385">
          <a:extLst>
            <a:ext uri="{FF2B5EF4-FFF2-40B4-BE49-F238E27FC236}">
              <a16:creationId xmlns:a16="http://schemas.microsoft.com/office/drawing/2014/main" id="{00000000-0008-0000-0400-000082010000}"/>
            </a:ext>
          </a:extLst>
        </xdr:cNvPr>
        <xdr:cNvSpPr/>
      </xdr:nvSpPr>
      <xdr:spPr>
        <a:xfrm>
          <a:off x="4775200" y="132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29863</xdr:rowOff>
    </xdr:from>
    <xdr:ext cx="762000" cy="259045"/>
    <xdr:sp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60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textlink="">
      <xdr:nvSpPr>
        <xdr:cNvPr id="388" name="楕円 387">
          <a:extLst>
            <a:ext uri="{FF2B5EF4-FFF2-40B4-BE49-F238E27FC236}">
              <a16:creationId xmlns:a16="http://schemas.microsoft.com/office/drawing/2014/main" id="{00000000-0008-0000-0400-000084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5097</xdr:rowOff>
    </xdr:from>
    <xdr:ext cx="736600" cy="259045"/>
    <xdr:sp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textlink="">
      <xdr:nvSpPr>
        <xdr:cNvPr id="390" name="楕円 389">
          <a:extLst>
            <a:ext uri="{FF2B5EF4-FFF2-40B4-BE49-F238E27FC236}">
              <a16:creationId xmlns:a16="http://schemas.microsoft.com/office/drawing/2014/main" id="{00000000-0008-0000-0400-000086010000}"/>
            </a:ext>
          </a:extLst>
        </xdr:cNvPr>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7620</xdr:rowOff>
    </xdr:from>
    <xdr:to>
      <xdr:col>11</xdr:col>
      <xdr:colOff>60325</xdr:colOff>
      <xdr:row>77</xdr:row>
      <xdr:rowOff>109220</xdr:rowOff>
    </xdr:to>
    <xdr:sp textlink="">
      <xdr:nvSpPr>
        <xdr:cNvPr id="392" name="楕円 391">
          <a:extLst>
            <a:ext uri="{FF2B5EF4-FFF2-40B4-BE49-F238E27FC236}">
              <a16:creationId xmlns:a16="http://schemas.microsoft.com/office/drawing/2014/main" id="{00000000-0008-0000-0400-000088010000}"/>
            </a:ext>
          </a:extLst>
        </xdr:cNvPr>
        <xdr:cNvSpPr/>
      </xdr:nvSpPr>
      <xdr:spPr>
        <a:xfrm>
          <a:off x="2159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119397</xdr:rowOff>
    </xdr:from>
    <xdr:ext cx="762000" cy="259045"/>
    <xdr:sp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7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156211</xdr:rowOff>
    </xdr:from>
    <xdr:to>
      <xdr:col>6</xdr:col>
      <xdr:colOff>171450</xdr:colOff>
      <xdr:row>77</xdr:row>
      <xdr:rowOff>86361</xdr:rowOff>
    </xdr:to>
    <xdr:sp textlink="">
      <xdr:nvSpPr>
        <xdr:cNvPr id="394" name="楕円 393">
          <a:extLst>
            <a:ext uri="{FF2B5EF4-FFF2-40B4-BE49-F238E27FC236}">
              <a16:creationId xmlns:a16="http://schemas.microsoft.com/office/drawing/2014/main" id="{00000000-0008-0000-0400-00008A010000}"/>
            </a:ext>
          </a:extLst>
        </xdr:cNvPr>
        <xdr:cNvSpPr/>
      </xdr:nvSpPr>
      <xdr:spPr>
        <a:xfrm>
          <a:off x="1270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96538</xdr:rowOff>
    </xdr:from>
    <xdr:ext cx="762000" cy="259045"/>
    <xdr:sp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5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普通建設事業費の人口一人当たりの決算額は類似団体平均より下回っているものの、増加している。今後も税収等の大幅な増加はない見込みであり、引き続き抑制に努める。</a:t>
          </a:r>
        </a:p>
      </xdr:txBody>
    </xdr:sp>
    <xdr:clientData/>
  </xdr:twoCellAnchor>
  <xdr:oneCellAnchor>
    <xdr:from>
      <xdr:col>62</xdr:col>
      <xdr:colOff>6350</xdr:colOff>
      <xdr:row>69</xdr:row>
      <xdr:rowOff>107950</xdr:rowOff>
    </xdr:from>
    <xdr:ext cx="298543" cy="225703"/>
    <xdr:sp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152146</xdr:rowOff>
    </xdr:from>
    <xdr:to>
      <xdr:col>82</xdr:col>
      <xdr:colOff>107950</xdr:colOff>
      <xdr:row>81</xdr:row>
      <xdr:rowOff>88137</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667996"/>
          <a:ext cx="0" cy="1307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60214</xdr:rowOff>
    </xdr:from>
    <xdr:ext cx="762000" cy="259045"/>
    <xdr:sp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4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88137</xdr:rowOff>
    </xdr:from>
    <xdr:to>
      <xdr:col>82</xdr:col>
      <xdr:colOff>196850</xdr:colOff>
      <xdr:row>81</xdr:row>
      <xdr:rowOff>88137</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75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67073</xdr:rowOff>
    </xdr:from>
    <xdr:ext cx="762000" cy="259045"/>
    <xdr:sp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41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152146</xdr:rowOff>
    </xdr:from>
    <xdr:to>
      <xdr:col>82</xdr:col>
      <xdr:colOff>196850</xdr:colOff>
      <xdr:row>73</xdr:row>
      <xdr:rowOff>152146</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667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10414</xdr:rowOff>
    </xdr:from>
    <xdr:to>
      <xdr:col>82</xdr:col>
      <xdr:colOff>107950</xdr:colOff>
      <xdr:row>75</xdr:row>
      <xdr:rowOff>156718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2869164"/>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146575</xdr:rowOff>
    </xdr:from>
    <xdr:ext cx="762000" cy="259045"/>
    <xdr:sp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348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xdr:rowOff>
    </xdr:from>
    <xdr:to>
      <xdr:col>82</xdr:col>
      <xdr:colOff>158750</xdr:colOff>
      <xdr:row>78</xdr:row>
      <xdr:rowOff>104648</xdr:rowOff>
    </xdr:to>
    <xdr:sp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28702</xdr:rowOff>
    </xdr:from>
    <xdr:to>
      <xdr:col>78</xdr:col>
      <xdr:colOff>69850</xdr:colOff>
      <xdr:row>75</xdr:row>
      <xdr:rowOff>156718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88745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73913</xdr:rowOff>
    </xdr:from>
    <xdr:to>
      <xdr:col>78</xdr:col>
      <xdr:colOff>120650</xdr:colOff>
      <xdr:row>78</xdr:row>
      <xdr:rowOff>4063</xdr:rowOff>
    </xdr:to>
    <xdr:sp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160290</xdr:rowOff>
    </xdr:from>
    <xdr:ext cx="736600" cy="259045"/>
    <xdr:sp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97282</xdr:rowOff>
    </xdr:from>
    <xdr:to>
      <xdr:col>73</xdr:col>
      <xdr:colOff>180975</xdr:colOff>
      <xdr:row>75</xdr:row>
      <xdr:rowOff>28702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613132"/>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42418</xdr:rowOff>
    </xdr:from>
    <xdr:to>
      <xdr:col>69</xdr:col>
      <xdr:colOff>92075</xdr:colOff>
      <xdr:row>73</xdr:row>
      <xdr:rowOff>97282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004800" y="125582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5334</xdr:rowOff>
    </xdr:from>
    <xdr:to>
      <xdr:col>69</xdr:col>
      <xdr:colOff>142875</xdr:colOff>
      <xdr:row>75</xdr:row>
      <xdr:rowOff>106934</xdr:rowOff>
    </xdr:to>
    <xdr:sp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91712</xdr:rowOff>
    </xdr:from>
    <xdr:ext cx="762000" cy="259045"/>
    <xdr:sp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148862</xdr:rowOff>
    </xdr:from>
    <xdr:ext cx="762000" cy="259045"/>
    <xdr:sp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131064</xdr:rowOff>
    </xdr:from>
    <xdr:to>
      <xdr:col>82</xdr:col>
      <xdr:colOff>158750</xdr:colOff>
      <xdr:row>75</xdr:row>
      <xdr:rowOff>61214</xdr:rowOff>
    </xdr:to>
    <xdr:sp textlink="">
      <xdr:nvSpPr>
        <xdr:cNvPr id="445" name="楕円 444">
          <a:extLst>
            <a:ext uri="{FF2B5EF4-FFF2-40B4-BE49-F238E27FC236}">
              <a16:creationId xmlns:a16="http://schemas.microsoft.com/office/drawing/2014/main" id="{00000000-0008-0000-0400-0000BD010000}"/>
            </a:ext>
          </a:extLst>
        </xdr:cNvPr>
        <xdr:cNvSpPr/>
      </xdr:nvSpPr>
      <xdr:spPr>
        <a:xfrm>
          <a:off x="164592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147591</xdr:rowOff>
    </xdr:from>
    <xdr:ext cx="762000" cy="259045"/>
    <xdr:sp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66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105918</xdr:rowOff>
    </xdr:from>
    <xdr:to>
      <xdr:col>78</xdr:col>
      <xdr:colOff>120650</xdr:colOff>
      <xdr:row>76</xdr:row>
      <xdr:rowOff>36069</xdr:rowOff>
    </xdr:to>
    <xdr:sp textlink="">
      <xdr:nvSpPr>
        <xdr:cNvPr id="447" name="楕円 446">
          <a:extLst>
            <a:ext uri="{FF2B5EF4-FFF2-40B4-BE49-F238E27FC236}">
              <a16:creationId xmlns:a16="http://schemas.microsoft.com/office/drawing/2014/main" id="{00000000-0008-0000-0400-0000BF010000}"/>
            </a:ext>
          </a:extLst>
        </xdr:cNvPr>
        <xdr:cNvSpPr/>
      </xdr:nvSpPr>
      <xdr:spPr>
        <a:xfrm>
          <a:off x="15621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46245</xdr:rowOff>
    </xdr:from>
    <xdr:ext cx="736600" cy="259045"/>
    <xdr:sp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149352</xdr:rowOff>
    </xdr:from>
    <xdr:to>
      <xdr:col>74</xdr:col>
      <xdr:colOff>31750</xdr:colOff>
      <xdr:row>75</xdr:row>
      <xdr:rowOff>79502</xdr:rowOff>
    </xdr:to>
    <xdr:sp textlink="">
      <xdr:nvSpPr>
        <xdr:cNvPr id="449" name="楕円 448">
          <a:extLst>
            <a:ext uri="{FF2B5EF4-FFF2-40B4-BE49-F238E27FC236}">
              <a16:creationId xmlns:a16="http://schemas.microsoft.com/office/drawing/2014/main" id="{00000000-0008-0000-0400-0000C1010000}"/>
            </a:ext>
          </a:extLst>
        </xdr:cNvPr>
        <xdr:cNvSpPr/>
      </xdr:nvSpPr>
      <xdr:spPr>
        <a:xfrm>
          <a:off x="14732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89679</xdr:rowOff>
    </xdr:from>
    <xdr:ext cx="762000" cy="259045"/>
    <xdr:sp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46482</xdr:rowOff>
    </xdr:from>
    <xdr:to>
      <xdr:col>69</xdr:col>
      <xdr:colOff>142875</xdr:colOff>
      <xdr:row>73</xdr:row>
      <xdr:rowOff>148082</xdr:rowOff>
    </xdr:to>
    <xdr:sp textlink="">
      <xdr:nvSpPr>
        <xdr:cNvPr id="451" name="楕円 450">
          <a:extLst>
            <a:ext uri="{FF2B5EF4-FFF2-40B4-BE49-F238E27FC236}">
              <a16:creationId xmlns:a16="http://schemas.microsoft.com/office/drawing/2014/main" id="{00000000-0008-0000-0400-0000C3010000}"/>
            </a:ext>
          </a:extLst>
        </xdr:cNvPr>
        <xdr:cNvSpPr/>
      </xdr:nvSpPr>
      <xdr:spPr>
        <a:xfrm>
          <a:off x="13843000" y="1256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158259</xdr:rowOff>
    </xdr:from>
    <xdr:ext cx="762000" cy="259045"/>
    <xdr:sp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33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163068</xdr:rowOff>
    </xdr:from>
    <xdr:to>
      <xdr:col>65</xdr:col>
      <xdr:colOff>53975</xdr:colOff>
      <xdr:row>73</xdr:row>
      <xdr:rowOff>93218</xdr:rowOff>
    </xdr:to>
    <xdr:sp textlink="">
      <xdr:nvSpPr>
        <xdr:cNvPr id="453" name="楕円 452">
          <a:extLst>
            <a:ext uri="{FF2B5EF4-FFF2-40B4-BE49-F238E27FC236}">
              <a16:creationId xmlns:a16="http://schemas.microsoft.com/office/drawing/2014/main" id="{00000000-0008-0000-0400-0000C5010000}"/>
            </a:ext>
          </a:extLst>
        </xdr:cNvPr>
        <xdr:cNvSpPr/>
      </xdr:nvSpPr>
      <xdr:spPr>
        <a:xfrm>
          <a:off x="12954000" y="1250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103395</xdr:rowOff>
    </xdr:from>
    <xdr:ext cx="762000" cy="259045"/>
    <xdr:sp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276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三重県玉城町</a:t>
          </a:r>
        </a:p>
      </xdr:txBody>
    </xdr:sp>
    <xdr:clientData/>
  </xdr:twoCellAnchor>
  <xdr:twoCellAnchor>
    <xdr:from>
      <xdr:col>39</xdr:col>
      <xdr:colOff>1066800</xdr:colOff>
      <xdr:row>0</xdr:row>
      <xdr:rowOff>0</xdr:rowOff>
    </xdr:from>
    <xdr:to>
      <xdr:col>41</xdr:col>
      <xdr:colOff>501650</xdr:colOff>
      <xdr:row>2</xdr:row>
      <xdr:rowOff>38100</xdr:rowOff>
    </xdr:to>
    <xdr:sp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127512</xdr:rowOff>
    </xdr:from>
    <xdr:ext cx="762000" cy="259045"/>
    <xdr:sp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3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108636</xdr:rowOff>
    </xdr:from>
    <xdr:to>
      <xdr:col>29</xdr:col>
      <xdr:colOff>127000</xdr:colOff>
      <xdr:row>19</xdr:row>
      <xdr:rowOff>117335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3413811"/>
          <a:ext cx="647700" cy="8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108636</xdr:rowOff>
    </xdr:from>
    <xdr:to>
      <xdr:col>26</xdr:col>
      <xdr:colOff>50800</xdr:colOff>
      <xdr:row>19</xdr:row>
      <xdr:rowOff>119786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13811"/>
          <a:ext cx="698500" cy="11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119786</xdr:rowOff>
    </xdr:from>
    <xdr:to>
      <xdr:col>22</xdr:col>
      <xdr:colOff>114300</xdr:colOff>
      <xdr:row>19</xdr:row>
      <xdr:rowOff>135737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24961"/>
          <a:ext cx="698500" cy="15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135737</xdr:rowOff>
    </xdr:from>
    <xdr:to>
      <xdr:col>18</xdr:col>
      <xdr:colOff>177800</xdr:colOff>
      <xdr:row>19</xdr:row>
      <xdr:rowOff>162484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0912"/>
          <a:ext cx="698500" cy="267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66535</xdr:rowOff>
    </xdr:from>
    <xdr:to>
      <xdr:col>29</xdr:col>
      <xdr:colOff>177800</xdr:colOff>
      <xdr:row>19</xdr:row>
      <xdr:rowOff>168135</xdr:rowOff>
    </xdr:to>
    <xdr:sp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71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146562</xdr:rowOff>
    </xdr:from>
    <xdr:ext cx="762000" cy="259045"/>
    <xdr:sp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80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57836</xdr:rowOff>
    </xdr:from>
    <xdr:to>
      <xdr:col>26</xdr:col>
      <xdr:colOff>101600</xdr:colOff>
      <xdr:row>19</xdr:row>
      <xdr:rowOff>159436</xdr:rowOff>
    </xdr:to>
    <xdr:sp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63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144213</xdr:rowOff>
    </xdr:from>
    <xdr:ext cx="736600" cy="259045"/>
    <xdr:sp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49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68986</xdr:rowOff>
    </xdr:from>
    <xdr:to>
      <xdr:col>22</xdr:col>
      <xdr:colOff>165100</xdr:colOff>
      <xdr:row>19</xdr:row>
      <xdr:rowOff>170586</xdr:rowOff>
    </xdr:to>
    <xdr:sp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74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155363</xdr:rowOff>
    </xdr:from>
    <xdr:ext cx="762000" cy="259045"/>
    <xdr:sp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6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84937</xdr:rowOff>
    </xdr:from>
    <xdr:to>
      <xdr:col>19</xdr:col>
      <xdr:colOff>38100</xdr:colOff>
      <xdr:row>20</xdr:row>
      <xdr:rowOff>15087</xdr:rowOff>
    </xdr:to>
    <xdr:sp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0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171314</xdr:rowOff>
    </xdr:from>
    <xdr:ext cx="762000" cy="259045"/>
    <xdr:sp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111684</xdr:rowOff>
    </xdr:from>
    <xdr:to>
      <xdr:col>15</xdr:col>
      <xdr:colOff>101600</xdr:colOff>
      <xdr:row>20</xdr:row>
      <xdr:rowOff>41834</xdr:rowOff>
    </xdr:to>
    <xdr:sp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6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26611</xdr:rowOff>
    </xdr:from>
    <xdr:ext cx="762000" cy="259045"/>
    <xdr:sp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0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180207</xdr:rowOff>
    </xdr:from>
    <xdr:to>
      <xdr:col>29</xdr:col>
      <xdr:colOff>127000</xdr:colOff>
      <xdr:row>35</xdr:row>
      <xdr:rowOff>185560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90557"/>
          <a:ext cx="647700" cy="5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228001</xdr:rowOff>
    </xdr:from>
    <xdr:ext cx="762000" cy="259045"/>
    <xdr:sp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95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185560</xdr:rowOff>
    </xdr:from>
    <xdr:to>
      <xdr:col>26</xdr:col>
      <xdr:colOff>50800</xdr:colOff>
      <xdr:row>35</xdr:row>
      <xdr:rowOff>251149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95910"/>
          <a:ext cx="698500" cy="65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153935</xdr:rowOff>
    </xdr:from>
    <xdr:ext cx="736600" cy="259045"/>
    <xdr:sp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21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251149</xdr:rowOff>
    </xdr:from>
    <xdr:to>
      <xdr:col>22</xdr:col>
      <xdr:colOff>114300</xdr:colOff>
      <xdr:row>35</xdr:row>
      <xdr:rowOff>299974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61499"/>
          <a:ext cx="698500" cy="48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131018</xdr:rowOff>
    </xdr:from>
    <xdr:ext cx="762000" cy="259045"/>
    <xdr:sp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39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278638</xdr:rowOff>
    </xdr:from>
    <xdr:to>
      <xdr:col>18</xdr:col>
      <xdr:colOff>177800</xdr:colOff>
      <xdr:row>35</xdr:row>
      <xdr:rowOff>299974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88988"/>
          <a:ext cx="698500" cy="21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163746</xdr:rowOff>
    </xdr:from>
    <xdr:ext cx="762000" cy="259045"/>
    <xdr:sp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194473</xdr:rowOff>
    </xdr:from>
    <xdr:ext cx="762000" cy="259045"/>
    <xdr:sp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6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129407</xdr:rowOff>
    </xdr:from>
    <xdr:to>
      <xdr:col>29</xdr:col>
      <xdr:colOff>177800</xdr:colOff>
      <xdr:row>35</xdr:row>
      <xdr:rowOff>231007</xdr:rowOff>
    </xdr:to>
    <xdr:sp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39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101484</xdr:rowOff>
    </xdr:from>
    <xdr:ext cx="762000" cy="259045"/>
    <xdr:sp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134760</xdr:rowOff>
    </xdr:from>
    <xdr:to>
      <xdr:col>26</xdr:col>
      <xdr:colOff>101600</xdr:colOff>
      <xdr:row>35</xdr:row>
      <xdr:rowOff>236360</xdr:rowOff>
    </xdr:to>
    <xdr:sp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45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221137</xdr:rowOff>
    </xdr:from>
    <xdr:ext cx="736600" cy="259045"/>
    <xdr:sp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31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200349</xdr:rowOff>
    </xdr:from>
    <xdr:to>
      <xdr:col>22</xdr:col>
      <xdr:colOff>165100</xdr:colOff>
      <xdr:row>35</xdr:row>
      <xdr:rowOff>301949</xdr:rowOff>
    </xdr:to>
    <xdr:sp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10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286726</xdr:rowOff>
    </xdr:from>
    <xdr:ext cx="762000" cy="259045"/>
    <xdr:sp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97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249174</xdr:rowOff>
    </xdr:from>
    <xdr:to>
      <xdr:col>19</xdr:col>
      <xdr:colOff>38100</xdr:colOff>
      <xdr:row>36</xdr:row>
      <xdr:rowOff>7874</xdr:rowOff>
    </xdr:to>
    <xdr:sp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59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335551</xdr:rowOff>
    </xdr:from>
    <xdr:ext cx="762000" cy="259045"/>
    <xdr:sp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45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227838</xdr:rowOff>
    </xdr:from>
    <xdr:to>
      <xdr:col>15</xdr:col>
      <xdr:colOff>101600</xdr:colOff>
      <xdr:row>35</xdr:row>
      <xdr:rowOff>329438</xdr:rowOff>
    </xdr:to>
    <xdr:sp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381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314215</xdr:rowOff>
    </xdr:from>
    <xdr:ext cx="762000" cy="259045"/>
    <xdr:sp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2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三重県玉城町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15,035
14,855
40.91
7,859,226
7,616,572
133,875
4,643,202
5,832,190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44641</xdr:rowOff>
    </xdr:from>
    <xdr:to>
      <xdr:col>24</xdr:col>
      <xdr:colOff>63500</xdr:colOff>
      <xdr:row>38</xdr:row>
      <xdr:rowOff>60973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559741"/>
          <a:ext cx="838200" cy="1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44641</xdr:rowOff>
    </xdr:from>
    <xdr:to>
      <xdr:col>19</xdr:col>
      <xdr:colOff>177800</xdr:colOff>
      <xdr:row>38</xdr:row>
      <xdr:rowOff>50191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559741"/>
          <a:ext cx="889000" cy="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50191</xdr:rowOff>
    </xdr:from>
    <xdr:to>
      <xdr:col>15</xdr:col>
      <xdr:colOff>50800</xdr:colOff>
      <xdr:row>38</xdr:row>
      <xdr:rowOff>82169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65291"/>
          <a:ext cx="889000" cy="3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82169</xdr:rowOff>
    </xdr:from>
    <xdr:to>
      <xdr:col>10</xdr:col>
      <xdr:colOff>114300</xdr:colOff>
      <xdr:row>38</xdr:row>
      <xdr:rowOff>106235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97269"/>
          <a:ext cx="889000" cy="2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10173</xdr:rowOff>
    </xdr:from>
    <xdr:to>
      <xdr:col>24</xdr:col>
      <xdr:colOff>114300</xdr:colOff>
      <xdr:row>38</xdr:row>
      <xdr:rowOff>111773</xdr:rowOff>
    </xdr:to>
    <xdr:sp textlink="">
      <xdr:nvSpPr>
        <xdr:cNvPr id="80" name="楕円 79">
          <a:extLst>
            <a:ext uri="{FF2B5EF4-FFF2-40B4-BE49-F238E27FC236}">
              <a16:creationId xmlns:a16="http://schemas.microsoft.com/office/drawing/2014/main" id="{00000000-0008-0000-0600-000050000000}"/>
            </a:ext>
          </a:extLst>
        </xdr:cNvPr>
        <xdr:cNvSpPr/>
      </xdr:nvSpPr>
      <xdr:spPr>
        <a:xfrm>
          <a:off x="4584700" y="652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96550</xdr:rowOff>
    </xdr:from>
    <xdr:ext cx="534377" cy="259045"/>
    <xdr:sp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4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165291</xdr:rowOff>
    </xdr:from>
    <xdr:to>
      <xdr:col>20</xdr:col>
      <xdr:colOff>38100</xdr:colOff>
      <xdr:row>38</xdr:row>
      <xdr:rowOff>95441</xdr:rowOff>
    </xdr:to>
    <xdr:sp textlink="">
      <xdr:nvSpPr>
        <xdr:cNvPr id="82" name="楕円 81">
          <a:extLst>
            <a:ext uri="{FF2B5EF4-FFF2-40B4-BE49-F238E27FC236}">
              <a16:creationId xmlns:a16="http://schemas.microsoft.com/office/drawing/2014/main" id="{00000000-0008-0000-0600-000052000000}"/>
            </a:ext>
          </a:extLst>
        </xdr:cNvPr>
        <xdr:cNvSpPr/>
      </xdr:nvSpPr>
      <xdr:spPr>
        <a:xfrm>
          <a:off x="3746500" y="650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86568</xdr:rowOff>
    </xdr:from>
    <xdr:ext cx="534377" cy="259045"/>
    <xdr:sp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0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170841</xdr:rowOff>
    </xdr:from>
    <xdr:to>
      <xdr:col>15</xdr:col>
      <xdr:colOff>101600</xdr:colOff>
      <xdr:row>38</xdr:row>
      <xdr:rowOff>100991</xdr:rowOff>
    </xdr:to>
    <xdr:sp textlink="">
      <xdr:nvSpPr>
        <xdr:cNvPr id="84" name="楕円 83">
          <a:extLst>
            <a:ext uri="{FF2B5EF4-FFF2-40B4-BE49-F238E27FC236}">
              <a16:creationId xmlns:a16="http://schemas.microsoft.com/office/drawing/2014/main" id="{00000000-0008-0000-0600-000054000000}"/>
            </a:ext>
          </a:extLst>
        </xdr:cNvPr>
        <xdr:cNvSpPr/>
      </xdr:nvSpPr>
      <xdr:spPr>
        <a:xfrm>
          <a:off x="2857500" y="651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92118</xdr:rowOff>
    </xdr:from>
    <xdr:ext cx="534377" cy="259045"/>
    <xdr:sp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0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31369</xdr:rowOff>
    </xdr:from>
    <xdr:to>
      <xdr:col>10</xdr:col>
      <xdr:colOff>165100</xdr:colOff>
      <xdr:row>38</xdr:row>
      <xdr:rowOff>132969</xdr:rowOff>
    </xdr:to>
    <xdr:sp textlink="">
      <xdr:nvSpPr>
        <xdr:cNvPr id="86" name="楕円 85">
          <a:extLst>
            <a:ext uri="{FF2B5EF4-FFF2-40B4-BE49-F238E27FC236}">
              <a16:creationId xmlns:a16="http://schemas.microsoft.com/office/drawing/2014/main" id="{00000000-0008-0000-0600-000056000000}"/>
            </a:ext>
          </a:extLst>
        </xdr:cNvPr>
        <xdr:cNvSpPr/>
      </xdr:nvSpPr>
      <xdr:spPr>
        <a:xfrm>
          <a:off x="1968500" y="654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124096</xdr:rowOff>
    </xdr:from>
    <xdr:ext cx="534377" cy="259045"/>
    <xdr:sp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3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55435</xdr:rowOff>
    </xdr:from>
    <xdr:to>
      <xdr:col>6</xdr:col>
      <xdr:colOff>38100</xdr:colOff>
      <xdr:row>38</xdr:row>
      <xdr:rowOff>157035</xdr:rowOff>
    </xdr:to>
    <xdr:sp textlink="">
      <xdr:nvSpPr>
        <xdr:cNvPr id="88" name="楕円 87">
          <a:extLst>
            <a:ext uri="{FF2B5EF4-FFF2-40B4-BE49-F238E27FC236}">
              <a16:creationId xmlns:a16="http://schemas.microsoft.com/office/drawing/2014/main" id="{00000000-0008-0000-0600-000058000000}"/>
            </a:ext>
          </a:extLst>
        </xdr:cNvPr>
        <xdr:cNvSpPr/>
      </xdr:nvSpPr>
      <xdr:spPr>
        <a:xfrm>
          <a:off x="1079500" y="657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148162</xdr:rowOff>
    </xdr:from>
    <xdr:ext cx="534377" cy="259045"/>
    <xdr:sp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6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36419</xdr:rowOff>
    </xdr:from>
    <xdr:to>
      <xdr:col>24</xdr:col>
      <xdr:colOff>63500</xdr:colOff>
      <xdr:row>58</xdr:row>
      <xdr:rowOff>58083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80519"/>
          <a:ext cx="838200" cy="2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44659</xdr:rowOff>
    </xdr:from>
    <xdr:to>
      <xdr:col>19</xdr:col>
      <xdr:colOff>177800</xdr:colOff>
      <xdr:row>58</xdr:row>
      <xdr:rowOff>58083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88759"/>
          <a:ext cx="889000" cy="1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39518</xdr:rowOff>
    </xdr:from>
    <xdr:to>
      <xdr:col>15</xdr:col>
      <xdr:colOff>50800</xdr:colOff>
      <xdr:row>58</xdr:row>
      <xdr:rowOff>44659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9983618"/>
          <a:ext cx="889000" cy="5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39518</xdr:rowOff>
    </xdr:from>
    <xdr:to>
      <xdr:col>10</xdr:col>
      <xdr:colOff>114300</xdr:colOff>
      <xdr:row>58</xdr:row>
      <xdr:rowOff>42339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83618"/>
          <a:ext cx="889000" cy="2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157069</xdr:rowOff>
    </xdr:from>
    <xdr:to>
      <xdr:col>24</xdr:col>
      <xdr:colOff>114300</xdr:colOff>
      <xdr:row>58</xdr:row>
      <xdr:rowOff>87219</xdr:rowOff>
    </xdr:to>
    <xdr:sp textlink="">
      <xdr:nvSpPr>
        <xdr:cNvPr id="137" name="楕円 136">
          <a:extLst>
            <a:ext uri="{FF2B5EF4-FFF2-40B4-BE49-F238E27FC236}">
              <a16:creationId xmlns:a16="http://schemas.microsoft.com/office/drawing/2014/main" id="{00000000-0008-0000-0600-000089000000}"/>
            </a:ext>
          </a:extLst>
        </xdr:cNvPr>
        <xdr:cNvSpPr/>
      </xdr:nvSpPr>
      <xdr:spPr>
        <a:xfrm>
          <a:off x="4584700" y="99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71996</xdr:rowOff>
    </xdr:from>
    <xdr:ext cx="534377" cy="259045"/>
    <xdr:sp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7283</xdr:rowOff>
    </xdr:from>
    <xdr:to>
      <xdr:col>20</xdr:col>
      <xdr:colOff>38100</xdr:colOff>
      <xdr:row>58</xdr:row>
      <xdr:rowOff>108883</xdr:rowOff>
    </xdr:to>
    <xdr:sp textlink="">
      <xdr:nvSpPr>
        <xdr:cNvPr id="139" name="楕円 138">
          <a:extLst>
            <a:ext uri="{FF2B5EF4-FFF2-40B4-BE49-F238E27FC236}">
              <a16:creationId xmlns:a16="http://schemas.microsoft.com/office/drawing/2014/main" id="{00000000-0008-0000-0600-00008B000000}"/>
            </a:ext>
          </a:extLst>
        </xdr:cNvPr>
        <xdr:cNvSpPr/>
      </xdr:nvSpPr>
      <xdr:spPr>
        <a:xfrm>
          <a:off x="3746500" y="995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100010</xdr:rowOff>
    </xdr:from>
    <xdr:ext cx="534377" cy="259045"/>
    <xdr:sp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4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165309</xdr:rowOff>
    </xdr:from>
    <xdr:to>
      <xdr:col>15</xdr:col>
      <xdr:colOff>101600</xdr:colOff>
      <xdr:row>58</xdr:row>
      <xdr:rowOff>95459</xdr:rowOff>
    </xdr:to>
    <xdr:sp textlink="">
      <xdr:nvSpPr>
        <xdr:cNvPr id="141" name="楕円 140">
          <a:extLst>
            <a:ext uri="{FF2B5EF4-FFF2-40B4-BE49-F238E27FC236}">
              <a16:creationId xmlns:a16="http://schemas.microsoft.com/office/drawing/2014/main" id="{00000000-0008-0000-0600-00008D000000}"/>
            </a:ext>
          </a:extLst>
        </xdr:cNvPr>
        <xdr:cNvSpPr/>
      </xdr:nvSpPr>
      <xdr:spPr>
        <a:xfrm>
          <a:off x="2857500" y="993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86586</xdr:rowOff>
    </xdr:from>
    <xdr:ext cx="534377" cy="259045"/>
    <xdr:sp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30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160168</xdr:rowOff>
    </xdr:from>
    <xdr:to>
      <xdr:col>10</xdr:col>
      <xdr:colOff>165100</xdr:colOff>
      <xdr:row>58</xdr:row>
      <xdr:rowOff>90318</xdr:rowOff>
    </xdr:to>
    <xdr:sp textlink="">
      <xdr:nvSpPr>
        <xdr:cNvPr id="143" name="楕円 142">
          <a:extLst>
            <a:ext uri="{FF2B5EF4-FFF2-40B4-BE49-F238E27FC236}">
              <a16:creationId xmlns:a16="http://schemas.microsoft.com/office/drawing/2014/main" id="{00000000-0008-0000-0600-00008F000000}"/>
            </a:ext>
          </a:extLst>
        </xdr:cNvPr>
        <xdr:cNvSpPr/>
      </xdr:nvSpPr>
      <xdr:spPr>
        <a:xfrm>
          <a:off x="1968500" y="993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106845</xdr:rowOff>
    </xdr:from>
    <xdr:ext cx="534377" cy="259045"/>
    <xdr:sp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0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162989</xdr:rowOff>
    </xdr:from>
    <xdr:to>
      <xdr:col>6</xdr:col>
      <xdr:colOff>38100</xdr:colOff>
      <xdr:row>58</xdr:row>
      <xdr:rowOff>93139</xdr:rowOff>
    </xdr:to>
    <xdr:sp textlink="">
      <xdr:nvSpPr>
        <xdr:cNvPr id="145" name="楕円 144">
          <a:extLst>
            <a:ext uri="{FF2B5EF4-FFF2-40B4-BE49-F238E27FC236}">
              <a16:creationId xmlns:a16="http://schemas.microsoft.com/office/drawing/2014/main" id="{00000000-0008-0000-0600-000091000000}"/>
            </a:ext>
          </a:extLst>
        </xdr:cNvPr>
        <xdr:cNvSpPr/>
      </xdr:nvSpPr>
      <xdr:spPr>
        <a:xfrm>
          <a:off x="1079500" y="993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109666</xdr:rowOff>
    </xdr:from>
    <xdr:ext cx="534377" cy="259045"/>
    <xdr:sp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1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123392</xdr:rowOff>
    </xdr:from>
    <xdr:to>
      <xdr:col>24</xdr:col>
      <xdr:colOff>63500</xdr:colOff>
      <xdr:row>78</xdr:row>
      <xdr:rowOff>939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25042"/>
          <a:ext cx="838200" cy="4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157874</xdr:rowOff>
    </xdr:from>
    <xdr:to>
      <xdr:col>19</xdr:col>
      <xdr:colOff>177800</xdr:colOff>
      <xdr:row>78</xdr:row>
      <xdr:rowOff>939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188074"/>
          <a:ext cx="889000" cy="18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157874</xdr:rowOff>
    </xdr:from>
    <xdr:to>
      <xdr:col>15</xdr:col>
      <xdr:colOff>50800</xdr:colOff>
      <xdr:row>78</xdr:row>
      <xdr:rowOff>35649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188074"/>
          <a:ext cx="889000" cy="22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88320</xdr:rowOff>
    </xdr:from>
    <xdr:ext cx="469744" cy="259045"/>
    <xdr:sp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8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53480</xdr:rowOff>
    </xdr:from>
    <xdr:to>
      <xdr:col>10</xdr:col>
      <xdr:colOff>114300</xdr:colOff>
      <xdr:row>78</xdr:row>
      <xdr:rowOff>35649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083680"/>
          <a:ext cx="889000" cy="32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69003</xdr:rowOff>
    </xdr:from>
    <xdr:ext cx="469744" cy="259045"/>
    <xdr:sp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7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72592</xdr:rowOff>
    </xdr:from>
    <xdr:to>
      <xdr:col>24</xdr:col>
      <xdr:colOff>114300</xdr:colOff>
      <xdr:row>78</xdr:row>
      <xdr:rowOff>2742</xdr:rowOff>
    </xdr:to>
    <xdr:sp textlink="">
      <xdr:nvSpPr>
        <xdr:cNvPr id="194" name="楕円 193">
          <a:extLst>
            <a:ext uri="{FF2B5EF4-FFF2-40B4-BE49-F238E27FC236}">
              <a16:creationId xmlns:a16="http://schemas.microsoft.com/office/drawing/2014/main" id="{00000000-0008-0000-0600-0000C2000000}"/>
            </a:ext>
          </a:extLst>
        </xdr:cNvPr>
        <xdr:cNvSpPr/>
      </xdr:nvSpPr>
      <xdr:spPr>
        <a:xfrm>
          <a:off x="4584700" y="1327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51019</xdr:rowOff>
    </xdr:from>
    <xdr:ext cx="469744" cy="259045"/>
    <xdr:sp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5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121589</xdr:rowOff>
    </xdr:from>
    <xdr:to>
      <xdr:col>20</xdr:col>
      <xdr:colOff>38100</xdr:colOff>
      <xdr:row>78</xdr:row>
      <xdr:rowOff>51739</xdr:rowOff>
    </xdr:to>
    <xdr:sp textlink="">
      <xdr:nvSpPr>
        <xdr:cNvPr id="196" name="楕円 195">
          <a:extLst>
            <a:ext uri="{FF2B5EF4-FFF2-40B4-BE49-F238E27FC236}">
              <a16:creationId xmlns:a16="http://schemas.microsoft.com/office/drawing/2014/main" id="{00000000-0008-0000-0600-0000C4000000}"/>
            </a:ext>
          </a:extLst>
        </xdr:cNvPr>
        <xdr:cNvSpPr/>
      </xdr:nvSpPr>
      <xdr:spPr>
        <a:xfrm>
          <a:off x="3746500" y="1332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42866</xdr:rowOff>
    </xdr:from>
    <xdr:ext cx="469744" cy="259045"/>
    <xdr:sp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41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107074</xdr:rowOff>
    </xdr:from>
    <xdr:to>
      <xdr:col>15</xdr:col>
      <xdr:colOff>101600</xdr:colOff>
      <xdr:row>77</xdr:row>
      <xdr:rowOff>37224</xdr:rowOff>
    </xdr:to>
    <xdr:sp textlink="">
      <xdr:nvSpPr>
        <xdr:cNvPr id="198" name="楕円 197">
          <a:extLst>
            <a:ext uri="{FF2B5EF4-FFF2-40B4-BE49-F238E27FC236}">
              <a16:creationId xmlns:a16="http://schemas.microsoft.com/office/drawing/2014/main" id="{00000000-0008-0000-0600-0000C6000000}"/>
            </a:ext>
          </a:extLst>
        </xdr:cNvPr>
        <xdr:cNvSpPr/>
      </xdr:nvSpPr>
      <xdr:spPr>
        <a:xfrm>
          <a:off x="2857500" y="1313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53751</xdr:rowOff>
    </xdr:from>
    <xdr:ext cx="534377" cy="259045"/>
    <xdr:sp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91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156299</xdr:rowOff>
    </xdr:from>
    <xdr:to>
      <xdr:col>10</xdr:col>
      <xdr:colOff>165100</xdr:colOff>
      <xdr:row>78</xdr:row>
      <xdr:rowOff>86449</xdr:rowOff>
    </xdr:to>
    <xdr:sp textlink="">
      <xdr:nvSpPr>
        <xdr:cNvPr id="200" name="楕円 199">
          <a:extLst>
            <a:ext uri="{FF2B5EF4-FFF2-40B4-BE49-F238E27FC236}">
              <a16:creationId xmlns:a16="http://schemas.microsoft.com/office/drawing/2014/main" id="{00000000-0008-0000-0600-0000C8000000}"/>
            </a:ext>
          </a:extLst>
        </xdr:cNvPr>
        <xdr:cNvSpPr/>
      </xdr:nvSpPr>
      <xdr:spPr>
        <a:xfrm>
          <a:off x="1968500" y="1335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77576</xdr:rowOff>
    </xdr:from>
    <xdr:ext cx="469744" cy="259045"/>
    <xdr:sp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45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2680</xdr:rowOff>
    </xdr:from>
    <xdr:to>
      <xdr:col>6</xdr:col>
      <xdr:colOff>38100</xdr:colOff>
      <xdr:row>76</xdr:row>
      <xdr:rowOff>104280</xdr:rowOff>
    </xdr:to>
    <xdr:sp textlink="">
      <xdr:nvSpPr>
        <xdr:cNvPr id="202" name="楕円 201">
          <a:extLst>
            <a:ext uri="{FF2B5EF4-FFF2-40B4-BE49-F238E27FC236}">
              <a16:creationId xmlns:a16="http://schemas.microsoft.com/office/drawing/2014/main" id="{00000000-0008-0000-0600-0000CA000000}"/>
            </a:ext>
          </a:extLst>
        </xdr:cNvPr>
        <xdr:cNvSpPr/>
      </xdr:nvSpPr>
      <xdr:spPr>
        <a:xfrm>
          <a:off x="1079500" y="130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120807</xdr:rowOff>
    </xdr:from>
    <xdr:ext cx="534377" cy="259045"/>
    <xdr:sp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0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46698</xdr:rowOff>
    </xdr:from>
    <xdr:to>
      <xdr:col>24</xdr:col>
      <xdr:colOff>63500</xdr:colOff>
      <xdr:row>96</xdr:row>
      <xdr:rowOff>15190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34448"/>
          <a:ext cx="838200" cy="139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15190</xdr:rowOff>
    </xdr:from>
    <xdr:to>
      <xdr:col>19</xdr:col>
      <xdr:colOff>177800</xdr:colOff>
      <xdr:row>96</xdr:row>
      <xdr:rowOff>163258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74390"/>
          <a:ext cx="889000" cy="14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89281</xdr:rowOff>
    </xdr:from>
    <xdr:to>
      <xdr:col>15</xdr:col>
      <xdr:colOff>50800</xdr:colOff>
      <xdr:row>96</xdr:row>
      <xdr:rowOff>163258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77031"/>
          <a:ext cx="889000" cy="24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89281</xdr:rowOff>
    </xdr:from>
    <xdr:to>
      <xdr:col>10</xdr:col>
      <xdr:colOff>114300</xdr:colOff>
      <xdr:row>97</xdr:row>
      <xdr:rowOff>33502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77031"/>
          <a:ext cx="889000" cy="287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167348</xdr:rowOff>
    </xdr:from>
    <xdr:to>
      <xdr:col>24</xdr:col>
      <xdr:colOff>114300</xdr:colOff>
      <xdr:row>95</xdr:row>
      <xdr:rowOff>97498</xdr:rowOff>
    </xdr:to>
    <xdr:sp textlink="">
      <xdr:nvSpPr>
        <xdr:cNvPr id="252" name="楕円 251">
          <a:extLst>
            <a:ext uri="{FF2B5EF4-FFF2-40B4-BE49-F238E27FC236}">
              <a16:creationId xmlns:a16="http://schemas.microsoft.com/office/drawing/2014/main" id="{00000000-0008-0000-0600-0000FC000000}"/>
            </a:ext>
          </a:extLst>
        </xdr:cNvPr>
        <xdr:cNvSpPr/>
      </xdr:nvSpPr>
      <xdr:spPr>
        <a:xfrm>
          <a:off x="4584700" y="1628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145775</xdr:rowOff>
    </xdr:from>
    <xdr:ext cx="534377" cy="259045"/>
    <xdr:sp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6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135840</xdr:rowOff>
    </xdr:from>
    <xdr:to>
      <xdr:col>20</xdr:col>
      <xdr:colOff>38100</xdr:colOff>
      <xdr:row>96</xdr:row>
      <xdr:rowOff>65990</xdr:rowOff>
    </xdr:to>
    <xdr:sp textlink="">
      <xdr:nvSpPr>
        <xdr:cNvPr id="254" name="楕円 253">
          <a:extLst>
            <a:ext uri="{FF2B5EF4-FFF2-40B4-BE49-F238E27FC236}">
              <a16:creationId xmlns:a16="http://schemas.microsoft.com/office/drawing/2014/main" id="{00000000-0008-0000-0600-0000FE000000}"/>
            </a:ext>
          </a:extLst>
        </xdr:cNvPr>
        <xdr:cNvSpPr/>
      </xdr:nvSpPr>
      <xdr:spPr>
        <a:xfrm>
          <a:off x="3746500" y="1642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57117</xdr:rowOff>
    </xdr:from>
    <xdr:ext cx="534377" cy="259045"/>
    <xdr:sp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1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112458</xdr:rowOff>
    </xdr:from>
    <xdr:to>
      <xdr:col>15</xdr:col>
      <xdr:colOff>101600</xdr:colOff>
      <xdr:row>97</xdr:row>
      <xdr:rowOff>42608</xdr:rowOff>
    </xdr:to>
    <xdr:sp textlink="">
      <xdr:nvSpPr>
        <xdr:cNvPr id="256" name="楕円 255">
          <a:extLst>
            <a:ext uri="{FF2B5EF4-FFF2-40B4-BE49-F238E27FC236}">
              <a16:creationId xmlns:a16="http://schemas.microsoft.com/office/drawing/2014/main" id="{00000000-0008-0000-0600-000000010000}"/>
            </a:ext>
          </a:extLst>
        </xdr:cNvPr>
        <xdr:cNvSpPr/>
      </xdr:nvSpPr>
      <xdr:spPr>
        <a:xfrm>
          <a:off x="2857500" y="1657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33735</xdr:rowOff>
    </xdr:from>
    <xdr:ext cx="534377" cy="259045"/>
    <xdr:sp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6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38481</xdr:rowOff>
    </xdr:from>
    <xdr:to>
      <xdr:col>10</xdr:col>
      <xdr:colOff>165100</xdr:colOff>
      <xdr:row>95</xdr:row>
      <xdr:rowOff>140081</xdr:rowOff>
    </xdr:to>
    <xdr:sp textlink="">
      <xdr:nvSpPr>
        <xdr:cNvPr id="258" name="楕円 257">
          <a:extLst>
            <a:ext uri="{FF2B5EF4-FFF2-40B4-BE49-F238E27FC236}">
              <a16:creationId xmlns:a16="http://schemas.microsoft.com/office/drawing/2014/main" id="{00000000-0008-0000-0600-000002010000}"/>
            </a:ext>
          </a:extLst>
        </xdr:cNvPr>
        <xdr:cNvSpPr/>
      </xdr:nvSpPr>
      <xdr:spPr>
        <a:xfrm>
          <a:off x="1968500" y="1632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131208</xdr:rowOff>
    </xdr:from>
    <xdr:ext cx="534377" cy="259045"/>
    <xdr:sp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1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154152</xdr:rowOff>
    </xdr:from>
    <xdr:to>
      <xdr:col>6</xdr:col>
      <xdr:colOff>38100</xdr:colOff>
      <xdr:row>97</xdr:row>
      <xdr:rowOff>84302</xdr:rowOff>
    </xdr:to>
    <xdr:sp textlink="">
      <xdr:nvSpPr>
        <xdr:cNvPr id="260" name="楕円 259">
          <a:extLst>
            <a:ext uri="{FF2B5EF4-FFF2-40B4-BE49-F238E27FC236}">
              <a16:creationId xmlns:a16="http://schemas.microsoft.com/office/drawing/2014/main" id="{00000000-0008-0000-0600-000004010000}"/>
            </a:ext>
          </a:extLst>
        </xdr:cNvPr>
        <xdr:cNvSpPr/>
      </xdr:nvSpPr>
      <xdr:spPr>
        <a:xfrm>
          <a:off x="1079500" y="1661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75429</xdr:rowOff>
    </xdr:from>
    <xdr:ext cx="534377" cy="259045"/>
    <xdr:sp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0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23384</xdr:rowOff>
    </xdr:from>
    <xdr:to>
      <xdr:col>55</xdr:col>
      <xdr:colOff>0</xdr:colOff>
      <xdr:row>36</xdr:row>
      <xdr:rowOff>67687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195584"/>
          <a:ext cx="838200" cy="44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23384</xdr:rowOff>
    </xdr:from>
    <xdr:to>
      <xdr:col>50</xdr:col>
      <xdr:colOff>114300</xdr:colOff>
      <xdr:row>36</xdr:row>
      <xdr:rowOff>35696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195584"/>
          <a:ext cx="889000" cy="1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68932</xdr:rowOff>
    </xdr:from>
    <xdr:ext cx="534377" cy="259045"/>
    <xdr:sp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2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35696</xdr:rowOff>
    </xdr:from>
    <xdr:to>
      <xdr:col>45</xdr:col>
      <xdr:colOff>177800</xdr:colOff>
      <xdr:row>36</xdr:row>
      <xdr:rowOff>105698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207896"/>
          <a:ext cx="889000" cy="7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151560</xdr:rowOff>
    </xdr:from>
    <xdr:to>
      <xdr:col>41</xdr:col>
      <xdr:colOff>50800</xdr:colOff>
      <xdr:row>36</xdr:row>
      <xdr:rowOff>105698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809410"/>
          <a:ext cx="889000" cy="468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16887</xdr:rowOff>
    </xdr:from>
    <xdr:to>
      <xdr:col>55</xdr:col>
      <xdr:colOff>50800</xdr:colOff>
      <xdr:row>36</xdr:row>
      <xdr:rowOff>118487</xdr:rowOff>
    </xdr:to>
    <xdr:sp textlink="">
      <xdr:nvSpPr>
        <xdr:cNvPr id="307" name="楕円 306">
          <a:extLst>
            <a:ext uri="{FF2B5EF4-FFF2-40B4-BE49-F238E27FC236}">
              <a16:creationId xmlns:a16="http://schemas.microsoft.com/office/drawing/2014/main" id="{00000000-0008-0000-0600-000033010000}"/>
            </a:ext>
          </a:extLst>
        </xdr:cNvPr>
        <xdr:cNvSpPr/>
      </xdr:nvSpPr>
      <xdr:spPr>
        <a:xfrm>
          <a:off x="10426700" y="6189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166764</xdr:rowOff>
    </xdr:from>
    <xdr:ext cx="534377" cy="259045"/>
    <xdr:sp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6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144034</xdr:rowOff>
    </xdr:from>
    <xdr:to>
      <xdr:col>50</xdr:col>
      <xdr:colOff>165100</xdr:colOff>
      <xdr:row>36</xdr:row>
      <xdr:rowOff>74184</xdr:rowOff>
    </xdr:to>
    <xdr:sp textlink="">
      <xdr:nvSpPr>
        <xdr:cNvPr id="309" name="楕円 308">
          <a:extLst>
            <a:ext uri="{FF2B5EF4-FFF2-40B4-BE49-F238E27FC236}">
              <a16:creationId xmlns:a16="http://schemas.microsoft.com/office/drawing/2014/main" id="{00000000-0008-0000-0600-000035010000}"/>
            </a:ext>
          </a:extLst>
        </xdr:cNvPr>
        <xdr:cNvSpPr/>
      </xdr:nvSpPr>
      <xdr:spPr>
        <a:xfrm>
          <a:off x="9588500" y="614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90711</xdr:rowOff>
    </xdr:from>
    <xdr:ext cx="599010" cy="259045"/>
    <xdr:sp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920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156346</xdr:rowOff>
    </xdr:from>
    <xdr:to>
      <xdr:col>46</xdr:col>
      <xdr:colOff>38100</xdr:colOff>
      <xdr:row>36</xdr:row>
      <xdr:rowOff>86496</xdr:rowOff>
    </xdr:to>
    <xdr:sp textlink="">
      <xdr:nvSpPr>
        <xdr:cNvPr id="311" name="楕円 310">
          <a:extLst>
            <a:ext uri="{FF2B5EF4-FFF2-40B4-BE49-F238E27FC236}">
              <a16:creationId xmlns:a16="http://schemas.microsoft.com/office/drawing/2014/main" id="{00000000-0008-0000-0600-000037010000}"/>
            </a:ext>
          </a:extLst>
        </xdr:cNvPr>
        <xdr:cNvSpPr/>
      </xdr:nvSpPr>
      <xdr:spPr>
        <a:xfrm>
          <a:off x="8699500" y="61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77623</xdr:rowOff>
    </xdr:from>
    <xdr:ext cx="534377" cy="259045"/>
    <xdr:sp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24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54898</xdr:rowOff>
    </xdr:from>
    <xdr:to>
      <xdr:col>41</xdr:col>
      <xdr:colOff>101600</xdr:colOff>
      <xdr:row>36</xdr:row>
      <xdr:rowOff>156498</xdr:rowOff>
    </xdr:to>
    <xdr:sp textlink="">
      <xdr:nvSpPr>
        <xdr:cNvPr id="313" name="楕円 312">
          <a:extLst>
            <a:ext uri="{FF2B5EF4-FFF2-40B4-BE49-F238E27FC236}">
              <a16:creationId xmlns:a16="http://schemas.microsoft.com/office/drawing/2014/main" id="{00000000-0008-0000-0600-000039010000}"/>
            </a:ext>
          </a:extLst>
        </xdr:cNvPr>
        <xdr:cNvSpPr/>
      </xdr:nvSpPr>
      <xdr:spPr>
        <a:xfrm>
          <a:off x="7810500" y="622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147625</xdr:rowOff>
    </xdr:from>
    <xdr:ext cx="534377" cy="259045"/>
    <xdr:sp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31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100760</xdr:rowOff>
    </xdr:from>
    <xdr:to>
      <xdr:col>36</xdr:col>
      <xdr:colOff>165100</xdr:colOff>
      <xdr:row>34</xdr:row>
      <xdr:rowOff>30910</xdr:rowOff>
    </xdr:to>
    <xdr:sp textlink="">
      <xdr:nvSpPr>
        <xdr:cNvPr id="315" name="楕円 314">
          <a:extLst>
            <a:ext uri="{FF2B5EF4-FFF2-40B4-BE49-F238E27FC236}">
              <a16:creationId xmlns:a16="http://schemas.microsoft.com/office/drawing/2014/main" id="{00000000-0008-0000-0600-00003B010000}"/>
            </a:ext>
          </a:extLst>
        </xdr:cNvPr>
        <xdr:cNvSpPr/>
      </xdr:nvSpPr>
      <xdr:spPr>
        <a:xfrm>
          <a:off x="6921500" y="57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22037</xdr:rowOff>
    </xdr:from>
    <xdr:ext cx="599010" cy="259045"/>
    <xdr:sp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51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146613</xdr:rowOff>
    </xdr:from>
    <xdr:to>
      <xdr:col>55</xdr:col>
      <xdr:colOff>0</xdr:colOff>
      <xdr:row>58</xdr:row>
      <xdr:rowOff>76890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19263"/>
          <a:ext cx="838200" cy="10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76890</xdr:rowOff>
    </xdr:from>
    <xdr:to>
      <xdr:col>50</xdr:col>
      <xdr:colOff>114300</xdr:colOff>
      <xdr:row>58</xdr:row>
      <xdr:rowOff>122518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20990"/>
          <a:ext cx="889000" cy="4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85869</xdr:rowOff>
    </xdr:from>
    <xdr:to>
      <xdr:col>45</xdr:col>
      <xdr:colOff>177800</xdr:colOff>
      <xdr:row>58</xdr:row>
      <xdr:rowOff>122518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29969"/>
          <a:ext cx="889000" cy="3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85869</xdr:rowOff>
    </xdr:from>
    <xdr:to>
      <xdr:col>41</xdr:col>
      <xdr:colOff>50800</xdr:colOff>
      <xdr:row>59</xdr:row>
      <xdr:rowOff>43395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29969"/>
          <a:ext cx="889000" cy="12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153827</xdr:rowOff>
    </xdr:from>
    <xdr:ext cx="534377" cy="259045"/>
    <xdr:sp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58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63384</xdr:rowOff>
    </xdr:from>
    <xdr:ext cx="534377" cy="259045"/>
    <xdr:sp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9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95813</xdr:rowOff>
    </xdr:from>
    <xdr:to>
      <xdr:col>55</xdr:col>
      <xdr:colOff>50800</xdr:colOff>
      <xdr:row>58</xdr:row>
      <xdr:rowOff>25963</xdr:rowOff>
    </xdr:to>
    <xdr:sp textlink="">
      <xdr:nvSpPr>
        <xdr:cNvPr id="363" name="楕円 362">
          <a:extLst>
            <a:ext uri="{FF2B5EF4-FFF2-40B4-BE49-F238E27FC236}">
              <a16:creationId xmlns:a16="http://schemas.microsoft.com/office/drawing/2014/main" id="{00000000-0008-0000-0600-00006B010000}"/>
            </a:ext>
          </a:extLst>
        </xdr:cNvPr>
        <xdr:cNvSpPr/>
      </xdr:nvSpPr>
      <xdr:spPr>
        <a:xfrm>
          <a:off x="10426700" y="986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74240</xdr:rowOff>
    </xdr:from>
    <xdr:ext cx="534377" cy="259045"/>
    <xdr:sp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4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26090</xdr:rowOff>
    </xdr:from>
    <xdr:to>
      <xdr:col>50</xdr:col>
      <xdr:colOff>165100</xdr:colOff>
      <xdr:row>58</xdr:row>
      <xdr:rowOff>127690</xdr:rowOff>
    </xdr:to>
    <xdr:sp textlink="">
      <xdr:nvSpPr>
        <xdr:cNvPr id="365" name="楕円 364">
          <a:extLst>
            <a:ext uri="{FF2B5EF4-FFF2-40B4-BE49-F238E27FC236}">
              <a16:creationId xmlns:a16="http://schemas.microsoft.com/office/drawing/2014/main" id="{00000000-0008-0000-0600-00006D010000}"/>
            </a:ext>
          </a:extLst>
        </xdr:cNvPr>
        <xdr:cNvSpPr/>
      </xdr:nvSpPr>
      <xdr:spPr>
        <a:xfrm>
          <a:off x="9588500" y="997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118817</xdr:rowOff>
    </xdr:from>
    <xdr:ext cx="534377" cy="259045"/>
    <xdr:sp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6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71718</xdr:rowOff>
    </xdr:from>
    <xdr:to>
      <xdr:col>46</xdr:col>
      <xdr:colOff>38100</xdr:colOff>
      <xdr:row>59</xdr:row>
      <xdr:rowOff>1868</xdr:rowOff>
    </xdr:to>
    <xdr:sp textlink="">
      <xdr:nvSpPr>
        <xdr:cNvPr id="367" name="楕円 366">
          <a:extLst>
            <a:ext uri="{FF2B5EF4-FFF2-40B4-BE49-F238E27FC236}">
              <a16:creationId xmlns:a16="http://schemas.microsoft.com/office/drawing/2014/main" id="{00000000-0008-0000-0600-00006F010000}"/>
            </a:ext>
          </a:extLst>
        </xdr:cNvPr>
        <xdr:cNvSpPr/>
      </xdr:nvSpPr>
      <xdr:spPr>
        <a:xfrm>
          <a:off x="8699500" y="1001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164445</xdr:rowOff>
    </xdr:from>
    <xdr:ext cx="534377" cy="259045"/>
    <xdr:sp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0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35069</xdr:rowOff>
    </xdr:from>
    <xdr:to>
      <xdr:col>41</xdr:col>
      <xdr:colOff>101600</xdr:colOff>
      <xdr:row>58</xdr:row>
      <xdr:rowOff>136669</xdr:rowOff>
    </xdr:to>
    <xdr:sp textlink="">
      <xdr:nvSpPr>
        <xdr:cNvPr id="369" name="楕円 368">
          <a:extLst>
            <a:ext uri="{FF2B5EF4-FFF2-40B4-BE49-F238E27FC236}">
              <a16:creationId xmlns:a16="http://schemas.microsoft.com/office/drawing/2014/main" id="{00000000-0008-0000-0600-000071010000}"/>
            </a:ext>
          </a:extLst>
        </xdr:cNvPr>
        <xdr:cNvSpPr/>
      </xdr:nvSpPr>
      <xdr:spPr>
        <a:xfrm>
          <a:off x="7810500" y="997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127796</xdr:rowOff>
    </xdr:from>
    <xdr:ext cx="534377" cy="259045"/>
    <xdr:sp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7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164045</xdr:rowOff>
    </xdr:from>
    <xdr:to>
      <xdr:col>36</xdr:col>
      <xdr:colOff>165100</xdr:colOff>
      <xdr:row>59</xdr:row>
      <xdr:rowOff>94195</xdr:rowOff>
    </xdr:to>
    <xdr:sp textlink="">
      <xdr:nvSpPr>
        <xdr:cNvPr id="371" name="楕円 370">
          <a:extLst>
            <a:ext uri="{FF2B5EF4-FFF2-40B4-BE49-F238E27FC236}">
              <a16:creationId xmlns:a16="http://schemas.microsoft.com/office/drawing/2014/main" id="{00000000-0008-0000-0600-000073010000}"/>
            </a:ext>
          </a:extLst>
        </xdr:cNvPr>
        <xdr:cNvSpPr/>
      </xdr:nvSpPr>
      <xdr:spPr>
        <a:xfrm>
          <a:off x="6921500" y="1010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85322</xdr:rowOff>
    </xdr:from>
    <xdr:ext cx="534377" cy="259045"/>
    <xdr:sp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20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136308</xdr:rowOff>
    </xdr:from>
    <xdr:to>
      <xdr:col>55</xdr:col>
      <xdr:colOff>0</xdr:colOff>
      <xdr:row>78</xdr:row>
      <xdr:rowOff>29587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37958"/>
          <a:ext cx="838200" cy="6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136308</xdr:rowOff>
    </xdr:from>
    <xdr:to>
      <xdr:col>50</xdr:col>
      <xdr:colOff>114300</xdr:colOff>
      <xdr:row>78</xdr:row>
      <xdr:rowOff>26570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37958"/>
          <a:ext cx="889000" cy="6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41825</xdr:rowOff>
    </xdr:from>
    <xdr:ext cx="534377" cy="259045"/>
    <xdr:sp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41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153042</xdr:rowOff>
    </xdr:from>
    <xdr:to>
      <xdr:col>45</xdr:col>
      <xdr:colOff>177800</xdr:colOff>
      <xdr:row>78</xdr:row>
      <xdr:rowOff>26570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54692"/>
          <a:ext cx="889000" cy="4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153042</xdr:rowOff>
    </xdr:from>
    <xdr:to>
      <xdr:col>41</xdr:col>
      <xdr:colOff>50800</xdr:colOff>
      <xdr:row>78</xdr:row>
      <xdr:rowOff>7158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354692"/>
          <a:ext cx="889000" cy="2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48299</xdr:rowOff>
    </xdr:from>
    <xdr:ext cx="534377" cy="259045"/>
    <xdr:sp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42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51984</xdr:rowOff>
    </xdr:from>
    <xdr:ext cx="534377" cy="259045"/>
    <xdr:sp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425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150237</xdr:rowOff>
    </xdr:from>
    <xdr:to>
      <xdr:col>55</xdr:col>
      <xdr:colOff>50800</xdr:colOff>
      <xdr:row>78</xdr:row>
      <xdr:rowOff>80387</xdr:rowOff>
    </xdr:to>
    <xdr:sp textlink="">
      <xdr:nvSpPr>
        <xdr:cNvPr id="418" name="楕円 417">
          <a:extLst>
            <a:ext uri="{FF2B5EF4-FFF2-40B4-BE49-F238E27FC236}">
              <a16:creationId xmlns:a16="http://schemas.microsoft.com/office/drawing/2014/main" id="{00000000-0008-0000-0600-0000A2010000}"/>
            </a:ext>
          </a:extLst>
        </xdr:cNvPr>
        <xdr:cNvSpPr/>
      </xdr:nvSpPr>
      <xdr:spPr>
        <a:xfrm>
          <a:off x="10426700" y="1335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65164</xdr:rowOff>
    </xdr:from>
    <xdr:ext cx="534377" cy="259045"/>
    <xdr:sp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85508</xdr:rowOff>
    </xdr:from>
    <xdr:to>
      <xdr:col>50</xdr:col>
      <xdr:colOff>165100</xdr:colOff>
      <xdr:row>78</xdr:row>
      <xdr:rowOff>15658</xdr:rowOff>
    </xdr:to>
    <xdr:sp textlink="">
      <xdr:nvSpPr>
        <xdr:cNvPr id="420" name="楕円 419">
          <a:extLst>
            <a:ext uri="{FF2B5EF4-FFF2-40B4-BE49-F238E27FC236}">
              <a16:creationId xmlns:a16="http://schemas.microsoft.com/office/drawing/2014/main" id="{00000000-0008-0000-0600-0000A4010000}"/>
            </a:ext>
          </a:extLst>
        </xdr:cNvPr>
        <xdr:cNvSpPr/>
      </xdr:nvSpPr>
      <xdr:spPr>
        <a:xfrm>
          <a:off x="9588500" y="1328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32185</xdr:rowOff>
    </xdr:from>
    <xdr:ext cx="534377" cy="259045"/>
    <xdr:sp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06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147220</xdr:rowOff>
    </xdr:from>
    <xdr:to>
      <xdr:col>46</xdr:col>
      <xdr:colOff>38100</xdr:colOff>
      <xdr:row>78</xdr:row>
      <xdr:rowOff>77370</xdr:rowOff>
    </xdr:to>
    <xdr:sp textlink="">
      <xdr:nvSpPr>
        <xdr:cNvPr id="422" name="楕円 421">
          <a:extLst>
            <a:ext uri="{FF2B5EF4-FFF2-40B4-BE49-F238E27FC236}">
              <a16:creationId xmlns:a16="http://schemas.microsoft.com/office/drawing/2014/main" id="{00000000-0008-0000-0600-0000A6010000}"/>
            </a:ext>
          </a:extLst>
        </xdr:cNvPr>
        <xdr:cNvSpPr/>
      </xdr:nvSpPr>
      <xdr:spPr>
        <a:xfrm>
          <a:off x="8699500" y="1334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68497</xdr:rowOff>
    </xdr:from>
    <xdr:ext cx="534377" cy="259045"/>
    <xdr:sp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44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102242</xdr:rowOff>
    </xdr:from>
    <xdr:to>
      <xdr:col>41</xdr:col>
      <xdr:colOff>101600</xdr:colOff>
      <xdr:row>78</xdr:row>
      <xdr:rowOff>32392</xdr:rowOff>
    </xdr:to>
    <xdr:sp textlink="">
      <xdr:nvSpPr>
        <xdr:cNvPr id="424" name="楕円 423">
          <a:extLst>
            <a:ext uri="{FF2B5EF4-FFF2-40B4-BE49-F238E27FC236}">
              <a16:creationId xmlns:a16="http://schemas.microsoft.com/office/drawing/2014/main" id="{00000000-0008-0000-0600-0000A8010000}"/>
            </a:ext>
          </a:extLst>
        </xdr:cNvPr>
        <xdr:cNvSpPr/>
      </xdr:nvSpPr>
      <xdr:spPr>
        <a:xfrm>
          <a:off x="7810500" y="1330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48919</xdr:rowOff>
    </xdr:from>
    <xdr:ext cx="534377" cy="259045"/>
    <xdr:sp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07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127808</xdr:rowOff>
    </xdr:from>
    <xdr:to>
      <xdr:col>36</xdr:col>
      <xdr:colOff>165100</xdr:colOff>
      <xdr:row>78</xdr:row>
      <xdr:rowOff>57958</xdr:rowOff>
    </xdr:to>
    <xdr:sp textlink="">
      <xdr:nvSpPr>
        <xdr:cNvPr id="426" name="楕円 425">
          <a:extLst>
            <a:ext uri="{FF2B5EF4-FFF2-40B4-BE49-F238E27FC236}">
              <a16:creationId xmlns:a16="http://schemas.microsoft.com/office/drawing/2014/main" id="{00000000-0008-0000-0600-0000AA010000}"/>
            </a:ext>
          </a:extLst>
        </xdr:cNvPr>
        <xdr:cNvSpPr/>
      </xdr:nvSpPr>
      <xdr:spPr>
        <a:xfrm>
          <a:off x="6921500" y="1332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74485</xdr:rowOff>
    </xdr:from>
    <xdr:ext cx="534377" cy="259045"/>
    <xdr:sp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505</xdr:rowOff>
    </xdr:from>
    <xdr:to>
      <xdr:col>55</xdr:col>
      <xdr:colOff>0</xdr:colOff>
      <xdr:row>97</xdr:row>
      <xdr:rowOff>132674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631155"/>
          <a:ext cx="838200" cy="13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132674</xdr:rowOff>
    </xdr:from>
    <xdr:to>
      <xdr:col>50</xdr:col>
      <xdr:colOff>114300</xdr:colOff>
      <xdr:row>97</xdr:row>
      <xdr:rowOff>149065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763324"/>
          <a:ext cx="889000" cy="1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131035</xdr:rowOff>
    </xdr:from>
    <xdr:to>
      <xdr:col>45</xdr:col>
      <xdr:colOff>177800</xdr:colOff>
      <xdr:row>97</xdr:row>
      <xdr:rowOff>149065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761685"/>
          <a:ext cx="889000" cy="1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131035</xdr:rowOff>
    </xdr:from>
    <xdr:to>
      <xdr:col>41</xdr:col>
      <xdr:colOff>50800</xdr:colOff>
      <xdr:row>98</xdr:row>
      <xdr:rowOff>59843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761685"/>
          <a:ext cx="889000" cy="100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121155</xdr:rowOff>
    </xdr:from>
    <xdr:to>
      <xdr:col>55</xdr:col>
      <xdr:colOff>50800</xdr:colOff>
      <xdr:row>97</xdr:row>
      <xdr:rowOff>51305</xdr:rowOff>
    </xdr:to>
    <xdr:sp textlink="">
      <xdr:nvSpPr>
        <xdr:cNvPr id="475" name="楕円 474">
          <a:extLst>
            <a:ext uri="{FF2B5EF4-FFF2-40B4-BE49-F238E27FC236}">
              <a16:creationId xmlns:a16="http://schemas.microsoft.com/office/drawing/2014/main" id="{00000000-0008-0000-0600-0000DB010000}"/>
            </a:ext>
          </a:extLst>
        </xdr:cNvPr>
        <xdr:cNvSpPr/>
      </xdr:nvSpPr>
      <xdr:spPr>
        <a:xfrm>
          <a:off x="10426700" y="1658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99582</xdr:rowOff>
    </xdr:from>
    <xdr:ext cx="534377" cy="259045"/>
    <xdr:sp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55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81874</xdr:rowOff>
    </xdr:from>
    <xdr:to>
      <xdr:col>50</xdr:col>
      <xdr:colOff>165100</xdr:colOff>
      <xdr:row>98</xdr:row>
      <xdr:rowOff>12024</xdr:rowOff>
    </xdr:to>
    <xdr:sp textlink="">
      <xdr:nvSpPr>
        <xdr:cNvPr id="477" name="楕円 476">
          <a:extLst>
            <a:ext uri="{FF2B5EF4-FFF2-40B4-BE49-F238E27FC236}">
              <a16:creationId xmlns:a16="http://schemas.microsoft.com/office/drawing/2014/main" id="{00000000-0008-0000-0600-0000DD010000}"/>
            </a:ext>
          </a:extLst>
        </xdr:cNvPr>
        <xdr:cNvSpPr/>
      </xdr:nvSpPr>
      <xdr:spPr>
        <a:xfrm>
          <a:off x="9588500" y="1671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3151</xdr:rowOff>
    </xdr:from>
    <xdr:ext cx="534377" cy="259045"/>
    <xdr:sp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05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98265</xdr:rowOff>
    </xdr:from>
    <xdr:to>
      <xdr:col>46</xdr:col>
      <xdr:colOff>38100</xdr:colOff>
      <xdr:row>98</xdr:row>
      <xdr:rowOff>28415</xdr:rowOff>
    </xdr:to>
    <xdr:sp textlink="">
      <xdr:nvSpPr>
        <xdr:cNvPr id="479" name="楕円 478">
          <a:extLst>
            <a:ext uri="{FF2B5EF4-FFF2-40B4-BE49-F238E27FC236}">
              <a16:creationId xmlns:a16="http://schemas.microsoft.com/office/drawing/2014/main" id="{00000000-0008-0000-0600-0000DF010000}"/>
            </a:ext>
          </a:extLst>
        </xdr:cNvPr>
        <xdr:cNvSpPr/>
      </xdr:nvSpPr>
      <xdr:spPr>
        <a:xfrm>
          <a:off x="8699500" y="1672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19542</xdr:rowOff>
    </xdr:from>
    <xdr:ext cx="534377" cy="259045"/>
    <xdr:sp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82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80235</xdr:rowOff>
    </xdr:from>
    <xdr:to>
      <xdr:col>41</xdr:col>
      <xdr:colOff>101600</xdr:colOff>
      <xdr:row>98</xdr:row>
      <xdr:rowOff>10385</xdr:rowOff>
    </xdr:to>
    <xdr:sp textlink="">
      <xdr:nvSpPr>
        <xdr:cNvPr id="481" name="楕円 480">
          <a:extLst>
            <a:ext uri="{FF2B5EF4-FFF2-40B4-BE49-F238E27FC236}">
              <a16:creationId xmlns:a16="http://schemas.microsoft.com/office/drawing/2014/main" id="{00000000-0008-0000-0600-0000E1010000}"/>
            </a:ext>
          </a:extLst>
        </xdr:cNvPr>
        <xdr:cNvSpPr/>
      </xdr:nvSpPr>
      <xdr:spPr>
        <a:xfrm>
          <a:off x="7810500" y="1671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1512</xdr:rowOff>
    </xdr:from>
    <xdr:ext cx="534377" cy="259045"/>
    <xdr:sp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0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9043</xdr:rowOff>
    </xdr:from>
    <xdr:to>
      <xdr:col>36</xdr:col>
      <xdr:colOff>165100</xdr:colOff>
      <xdr:row>98</xdr:row>
      <xdr:rowOff>110643</xdr:rowOff>
    </xdr:to>
    <xdr:sp textlink="">
      <xdr:nvSpPr>
        <xdr:cNvPr id="483" name="楕円 482">
          <a:extLst>
            <a:ext uri="{FF2B5EF4-FFF2-40B4-BE49-F238E27FC236}">
              <a16:creationId xmlns:a16="http://schemas.microsoft.com/office/drawing/2014/main" id="{00000000-0008-0000-0600-0000E3010000}"/>
            </a:ext>
          </a:extLst>
        </xdr:cNvPr>
        <xdr:cNvSpPr/>
      </xdr:nvSpPr>
      <xdr:spPr>
        <a:xfrm>
          <a:off x="6921500" y="1681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101770</xdr:rowOff>
    </xdr:from>
    <xdr:ext cx="534377" cy="259045"/>
    <xdr:sp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90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89065</xdr:rowOff>
    </xdr:from>
    <xdr:to>
      <xdr:col>85</xdr:col>
      <xdr:colOff>127000</xdr:colOff>
      <xdr:row>39</xdr:row>
      <xdr:rowOff>91400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75615"/>
          <a:ext cx="838200" cy="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86698</xdr:rowOff>
    </xdr:from>
    <xdr:to>
      <xdr:col>81</xdr:col>
      <xdr:colOff>50800</xdr:colOff>
      <xdr:row>39</xdr:row>
      <xdr:rowOff>89065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773248"/>
          <a:ext cx="889000" cy="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84836</xdr:rowOff>
    </xdr:from>
    <xdr:to>
      <xdr:col>76</xdr:col>
      <xdr:colOff>114300</xdr:colOff>
      <xdr:row>39</xdr:row>
      <xdr:rowOff>86698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71386"/>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84836</xdr:rowOff>
    </xdr:from>
    <xdr:to>
      <xdr:col>71</xdr:col>
      <xdr:colOff>177800</xdr:colOff>
      <xdr:row>39</xdr:row>
      <xdr:rowOff>87595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771386"/>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40600</xdr:rowOff>
    </xdr:from>
    <xdr:to>
      <xdr:col>85</xdr:col>
      <xdr:colOff>177800</xdr:colOff>
      <xdr:row>39</xdr:row>
      <xdr:rowOff>142200</xdr:rowOff>
    </xdr:to>
    <xdr:sp textlink="">
      <xdr:nvSpPr>
        <xdr:cNvPr id="534" name="楕円 533">
          <a:extLst>
            <a:ext uri="{FF2B5EF4-FFF2-40B4-BE49-F238E27FC236}">
              <a16:creationId xmlns:a16="http://schemas.microsoft.com/office/drawing/2014/main" id="{00000000-0008-0000-0600-000016020000}"/>
            </a:ext>
          </a:extLst>
        </xdr:cNvPr>
        <xdr:cNvSpPr/>
      </xdr:nvSpPr>
      <xdr:spPr>
        <a:xfrm>
          <a:off x="16268700" y="67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126977</xdr:rowOff>
    </xdr:from>
    <xdr:ext cx="378565" cy="259045"/>
    <xdr:sp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42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38265</xdr:rowOff>
    </xdr:from>
    <xdr:to>
      <xdr:col>81</xdr:col>
      <xdr:colOff>101600</xdr:colOff>
      <xdr:row>39</xdr:row>
      <xdr:rowOff>139865</xdr:rowOff>
    </xdr:to>
    <xdr:sp textlink="">
      <xdr:nvSpPr>
        <xdr:cNvPr id="536" name="楕円 535">
          <a:extLst>
            <a:ext uri="{FF2B5EF4-FFF2-40B4-BE49-F238E27FC236}">
              <a16:creationId xmlns:a16="http://schemas.microsoft.com/office/drawing/2014/main" id="{00000000-0008-0000-0600-000018020000}"/>
            </a:ext>
          </a:extLst>
        </xdr:cNvPr>
        <xdr:cNvSpPr/>
      </xdr:nvSpPr>
      <xdr:spPr>
        <a:xfrm>
          <a:off x="15430500" y="67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130992</xdr:rowOff>
    </xdr:from>
    <xdr:ext cx="378565" cy="259045"/>
    <xdr:sp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2017" y="68175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35898</xdr:rowOff>
    </xdr:from>
    <xdr:to>
      <xdr:col>76</xdr:col>
      <xdr:colOff>165100</xdr:colOff>
      <xdr:row>39</xdr:row>
      <xdr:rowOff>137498</xdr:rowOff>
    </xdr:to>
    <xdr:sp textlink="">
      <xdr:nvSpPr>
        <xdr:cNvPr id="538" name="楕円 537">
          <a:extLst>
            <a:ext uri="{FF2B5EF4-FFF2-40B4-BE49-F238E27FC236}">
              <a16:creationId xmlns:a16="http://schemas.microsoft.com/office/drawing/2014/main" id="{00000000-0008-0000-0600-00001A020000}"/>
            </a:ext>
          </a:extLst>
        </xdr:cNvPr>
        <xdr:cNvSpPr/>
      </xdr:nvSpPr>
      <xdr:spPr>
        <a:xfrm>
          <a:off x="14541500" y="672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128625</xdr:rowOff>
    </xdr:from>
    <xdr:ext cx="378565" cy="259045"/>
    <xdr:sp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3017" y="6815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34036</xdr:rowOff>
    </xdr:from>
    <xdr:to>
      <xdr:col>72</xdr:col>
      <xdr:colOff>38100</xdr:colOff>
      <xdr:row>39</xdr:row>
      <xdr:rowOff>135636</xdr:rowOff>
    </xdr:to>
    <xdr:sp textlink="">
      <xdr:nvSpPr>
        <xdr:cNvPr id="540" name="楕円 539">
          <a:extLst>
            <a:ext uri="{FF2B5EF4-FFF2-40B4-BE49-F238E27FC236}">
              <a16:creationId xmlns:a16="http://schemas.microsoft.com/office/drawing/2014/main" id="{00000000-0008-0000-0600-00001C020000}"/>
            </a:ext>
          </a:extLst>
        </xdr:cNvPr>
        <xdr:cNvSpPr/>
      </xdr:nvSpPr>
      <xdr:spPr>
        <a:xfrm>
          <a:off x="13652500" y="672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126763</xdr:rowOff>
    </xdr:from>
    <xdr:ext cx="378565" cy="259045"/>
    <xdr:sp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813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36795</xdr:rowOff>
    </xdr:from>
    <xdr:to>
      <xdr:col>67</xdr:col>
      <xdr:colOff>101600</xdr:colOff>
      <xdr:row>39</xdr:row>
      <xdr:rowOff>138395</xdr:rowOff>
    </xdr:to>
    <xdr:sp textlink="">
      <xdr:nvSpPr>
        <xdr:cNvPr id="542" name="楕円 541">
          <a:extLst>
            <a:ext uri="{FF2B5EF4-FFF2-40B4-BE49-F238E27FC236}">
              <a16:creationId xmlns:a16="http://schemas.microsoft.com/office/drawing/2014/main" id="{00000000-0008-0000-0600-00001E020000}"/>
            </a:ext>
          </a:extLst>
        </xdr:cNvPr>
        <xdr:cNvSpPr/>
      </xdr:nvSpPr>
      <xdr:spPr>
        <a:xfrm>
          <a:off x="12763500" y="672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129522</xdr:rowOff>
    </xdr:from>
    <xdr:ext cx="378565" cy="259045"/>
    <xdr:sp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816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147332</xdr:rowOff>
    </xdr:from>
    <xdr:to>
      <xdr:col>85</xdr:col>
      <xdr:colOff>127000</xdr:colOff>
      <xdr:row>76</xdr:row>
      <xdr:rowOff>157163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3177532"/>
          <a:ext cx="8382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147332</xdr:rowOff>
    </xdr:from>
    <xdr:to>
      <xdr:col>81</xdr:col>
      <xdr:colOff>50800</xdr:colOff>
      <xdr:row>76</xdr:row>
      <xdr:rowOff>154812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3177532"/>
          <a:ext cx="889000" cy="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154812</xdr:rowOff>
    </xdr:from>
    <xdr:to>
      <xdr:col>76</xdr:col>
      <xdr:colOff>114300</xdr:colOff>
      <xdr:row>77</xdr:row>
      <xdr:rowOff>14072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3185012"/>
          <a:ext cx="889000" cy="3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14072</xdr:rowOff>
    </xdr:from>
    <xdr:to>
      <xdr:col>71</xdr:col>
      <xdr:colOff>177800</xdr:colOff>
      <xdr:row>77</xdr:row>
      <xdr:rowOff>49848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215722"/>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106363</xdr:rowOff>
    </xdr:from>
    <xdr:to>
      <xdr:col>85</xdr:col>
      <xdr:colOff>177800</xdr:colOff>
      <xdr:row>77</xdr:row>
      <xdr:rowOff>36513</xdr:rowOff>
    </xdr:to>
    <xdr:sp textlink="">
      <xdr:nvSpPr>
        <xdr:cNvPr id="640" name="楕円 639">
          <a:extLst>
            <a:ext uri="{FF2B5EF4-FFF2-40B4-BE49-F238E27FC236}">
              <a16:creationId xmlns:a16="http://schemas.microsoft.com/office/drawing/2014/main" id="{00000000-0008-0000-0600-000080020000}"/>
            </a:ext>
          </a:extLst>
        </xdr:cNvPr>
        <xdr:cNvSpPr/>
      </xdr:nvSpPr>
      <xdr:spPr>
        <a:xfrm>
          <a:off x="16268700" y="1313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84790</xdr:rowOff>
    </xdr:from>
    <xdr:ext cx="534377" cy="259045"/>
    <xdr:sp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311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96532</xdr:rowOff>
    </xdr:from>
    <xdr:to>
      <xdr:col>81</xdr:col>
      <xdr:colOff>101600</xdr:colOff>
      <xdr:row>77</xdr:row>
      <xdr:rowOff>26682</xdr:rowOff>
    </xdr:to>
    <xdr:sp textlink="">
      <xdr:nvSpPr>
        <xdr:cNvPr id="642" name="楕円 641">
          <a:extLst>
            <a:ext uri="{FF2B5EF4-FFF2-40B4-BE49-F238E27FC236}">
              <a16:creationId xmlns:a16="http://schemas.microsoft.com/office/drawing/2014/main" id="{00000000-0008-0000-0600-000082020000}"/>
            </a:ext>
          </a:extLst>
        </xdr:cNvPr>
        <xdr:cNvSpPr/>
      </xdr:nvSpPr>
      <xdr:spPr>
        <a:xfrm>
          <a:off x="15430500" y="1312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17809</xdr:rowOff>
    </xdr:from>
    <xdr:ext cx="534377" cy="259045"/>
    <xdr:sp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21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104012</xdr:rowOff>
    </xdr:from>
    <xdr:to>
      <xdr:col>76</xdr:col>
      <xdr:colOff>165100</xdr:colOff>
      <xdr:row>77</xdr:row>
      <xdr:rowOff>34162</xdr:rowOff>
    </xdr:to>
    <xdr:sp textlink="">
      <xdr:nvSpPr>
        <xdr:cNvPr id="644" name="楕円 643">
          <a:extLst>
            <a:ext uri="{FF2B5EF4-FFF2-40B4-BE49-F238E27FC236}">
              <a16:creationId xmlns:a16="http://schemas.microsoft.com/office/drawing/2014/main" id="{00000000-0008-0000-0600-000084020000}"/>
            </a:ext>
          </a:extLst>
        </xdr:cNvPr>
        <xdr:cNvSpPr/>
      </xdr:nvSpPr>
      <xdr:spPr>
        <a:xfrm>
          <a:off x="14541500" y="1313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25289</xdr:rowOff>
    </xdr:from>
    <xdr:ext cx="534377" cy="259045"/>
    <xdr:sp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22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134722</xdr:rowOff>
    </xdr:from>
    <xdr:to>
      <xdr:col>72</xdr:col>
      <xdr:colOff>38100</xdr:colOff>
      <xdr:row>77</xdr:row>
      <xdr:rowOff>64872</xdr:rowOff>
    </xdr:to>
    <xdr:sp textlink="">
      <xdr:nvSpPr>
        <xdr:cNvPr id="646" name="楕円 645">
          <a:extLst>
            <a:ext uri="{FF2B5EF4-FFF2-40B4-BE49-F238E27FC236}">
              <a16:creationId xmlns:a16="http://schemas.microsoft.com/office/drawing/2014/main" id="{00000000-0008-0000-0600-000086020000}"/>
            </a:ext>
          </a:extLst>
        </xdr:cNvPr>
        <xdr:cNvSpPr/>
      </xdr:nvSpPr>
      <xdr:spPr>
        <a:xfrm>
          <a:off x="13652500" y="1316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55999</xdr:rowOff>
    </xdr:from>
    <xdr:ext cx="534377" cy="259045"/>
    <xdr:sp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25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170498</xdr:rowOff>
    </xdr:from>
    <xdr:to>
      <xdr:col>67</xdr:col>
      <xdr:colOff>101600</xdr:colOff>
      <xdr:row>77</xdr:row>
      <xdr:rowOff>100648</xdr:rowOff>
    </xdr:to>
    <xdr:sp textlink="">
      <xdr:nvSpPr>
        <xdr:cNvPr id="648" name="楕円 647">
          <a:extLst>
            <a:ext uri="{FF2B5EF4-FFF2-40B4-BE49-F238E27FC236}">
              <a16:creationId xmlns:a16="http://schemas.microsoft.com/office/drawing/2014/main" id="{00000000-0008-0000-0600-000088020000}"/>
            </a:ext>
          </a:extLst>
        </xdr:cNvPr>
        <xdr:cNvSpPr/>
      </xdr:nvSpPr>
      <xdr:spPr>
        <a:xfrm>
          <a:off x="12763500" y="1320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91775</xdr:rowOff>
    </xdr:from>
    <xdr:ext cx="534377" cy="259045"/>
    <xdr:sp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29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148386</xdr:rowOff>
    </xdr:from>
    <xdr:to>
      <xdr:col>85</xdr:col>
      <xdr:colOff>127000</xdr:colOff>
      <xdr:row>98</xdr:row>
      <xdr:rowOff>11849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779036"/>
          <a:ext cx="838200" cy="34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58077</xdr:rowOff>
    </xdr:from>
    <xdr:to>
      <xdr:col>81</xdr:col>
      <xdr:colOff>50800</xdr:colOff>
      <xdr:row>98</xdr:row>
      <xdr:rowOff>11849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688727"/>
          <a:ext cx="889000" cy="12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58077</xdr:rowOff>
    </xdr:from>
    <xdr:to>
      <xdr:col>76</xdr:col>
      <xdr:colOff>114300</xdr:colOff>
      <xdr:row>97</xdr:row>
      <xdr:rowOff>157366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688727"/>
          <a:ext cx="889000" cy="9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157366</xdr:rowOff>
    </xdr:from>
    <xdr:to>
      <xdr:col>71</xdr:col>
      <xdr:colOff>177800</xdr:colOff>
      <xdr:row>98</xdr:row>
      <xdr:rowOff>124840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788016"/>
          <a:ext cx="889000" cy="13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97586</xdr:rowOff>
    </xdr:from>
    <xdr:to>
      <xdr:col>85</xdr:col>
      <xdr:colOff>177800</xdr:colOff>
      <xdr:row>98</xdr:row>
      <xdr:rowOff>27736</xdr:rowOff>
    </xdr:to>
    <xdr:sp textlink="">
      <xdr:nvSpPr>
        <xdr:cNvPr id="697" name="楕円 696">
          <a:extLst>
            <a:ext uri="{FF2B5EF4-FFF2-40B4-BE49-F238E27FC236}">
              <a16:creationId xmlns:a16="http://schemas.microsoft.com/office/drawing/2014/main" id="{00000000-0008-0000-0600-0000B9020000}"/>
            </a:ext>
          </a:extLst>
        </xdr:cNvPr>
        <xdr:cNvSpPr/>
      </xdr:nvSpPr>
      <xdr:spPr>
        <a:xfrm>
          <a:off x="16268700" y="1672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76013</xdr:rowOff>
    </xdr:from>
    <xdr:ext cx="534377" cy="259045"/>
    <xdr:sp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0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132499</xdr:rowOff>
    </xdr:from>
    <xdr:to>
      <xdr:col>81</xdr:col>
      <xdr:colOff>101600</xdr:colOff>
      <xdr:row>98</xdr:row>
      <xdr:rowOff>62649</xdr:rowOff>
    </xdr:to>
    <xdr:sp textlink="">
      <xdr:nvSpPr>
        <xdr:cNvPr id="699" name="楕円 698">
          <a:extLst>
            <a:ext uri="{FF2B5EF4-FFF2-40B4-BE49-F238E27FC236}">
              <a16:creationId xmlns:a16="http://schemas.microsoft.com/office/drawing/2014/main" id="{00000000-0008-0000-0600-0000BB020000}"/>
            </a:ext>
          </a:extLst>
        </xdr:cNvPr>
        <xdr:cNvSpPr/>
      </xdr:nvSpPr>
      <xdr:spPr>
        <a:xfrm>
          <a:off x="15430500" y="1676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53776</xdr:rowOff>
    </xdr:from>
    <xdr:ext cx="534377" cy="259045"/>
    <xdr:sp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85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7277</xdr:rowOff>
    </xdr:from>
    <xdr:to>
      <xdr:col>76</xdr:col>
      <xdr:colOff>165100</xdr:colOff>
      <xdr:row>97</xdr:row>
      <xdr:rowOff>108877</xdr:rowOff>
    </xdr:to>
    <xdr:sp textlink="">
      <xdr:nvSpPr>
        <xdr:cNvPr id="701" name="楕円 700">
          <a:extLst>
            <a:ext uri="{FF2B5EF4-FFF2-40B4-BE49-F238E27FC236}">
              <a16:creationId xmlns:a16="http://schemas.microsoft.com/office/drawing/2014/main" id="{00000000-0008-0000-0600-0000BD020000}"/>
            </a:ext>
          </a:extLst>
        </xdr:cNvPr>
        <xdr:cNvSpPr/>
      </xdr:nvSpPr>
      <xdr:spPr>
        <a:xfrm>
          <a:off x="14541500" y="1663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100004</xdr:rowOff>
    </xdr:from>
    <xdr:ext cx="534377" cy="259045"/>
    <xdr:sp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73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106566</xdr:rowOff>
    </xdr:from>
    <xdr:to>
      <xdr:col>72</xdr:col>
      <xdr:colOff>38100</xdr:colOff>
      <xdr:row>98</xdr:row>
      <xdr:rowOff>36716</xdr:rowOff>
    </xdr:to>
    <xdr:sp textlink="">
      <xdr:nvSpPr>
        <xdr:cNvPr id="703" name="楕円 702">
          <a:extLst>
            <a:ext uri="{FF2B5EF4-FFF2-40B4-BE49-F238E27FC236}">
              <a16:creationId xmlns:a16="http://schemas.microsoft.com/office/drawing/2014/main" id="{00000000-0008-0000-0600-0000BF020000}"/>
            </a:ext>
          </a:extLst>
        </xdr:cNvPr>
        <xdr:cNvSpPr/>
      </xdr:nvSpPr>
      <xdr:spPr>
        <a:xfrm>
          <a:off x="13652500" y="1673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27843</xdr:rowOff>
    </xdr:from>
    <xdr:ext cx="534377" cy="259045"/>
    <xdr:sp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82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74040</xdr:rowOff>
    </xdr:from>
    <xdr:to>
      <xdr:col>67</xdr:col>
      <xdr:colOff>101600</xdr:colOff>
      <xdr:row>99</xdr:row>
      <xdr:rowOff>4190</xdr:rowOff>
    </xdr:to>
    <xdr:sp textlink="">
      <xdr:nvSpPr>
        <xdr:cNvPr id="705" name="楕円 704">
          <a:extLst>
            <a:ext uri="{FF2B5EF4-FFF2-40B4-BE49-F238E27FC236}">
              <a16:creationId xmlns:a16="http://schemas.microsoft.com/office/drawing/2014/main" id="{00000000-0008-0000-0600-0000C1020000}"/>
            </a:ext>
          </a:extLst>
        </xdr:cNvPr>
        <xdr:cNvSpPr/>
      </xdr:nvSpPr>
      <xdr:spPr>
        <a:xfrm>
          <a:off x="12763500" y="168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166767</xdr:rowOff>
    </xdr:from>
    <xdr:ext cx="469744" cy="259045"/>
    <xdr:sp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6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textlink="">
      <xdr:nvSpPr>
        <xdr:cNvPr id="750" name="楕円 749">
          <a:extLst>
            <a:ext uri="{FF2B5EF4-FFF2-40B4-BE49-F238E27FC236}">
              <a16:creationId xmlns:a16="http://schemas.microsoft.com/office/drawing/2014/main" id="{00000000-0008-0000-0600-0000EE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textlink="">
      <xdr:nvSpPr>
        <xdr:cNvPr id="752" name="楕円 751">
          <a:extLst>
            <a:ext uri="{FF2B5EF4-FFF2-40B4-BE49-F238E27FC236}">
              <a16:creationId xmlns:a16="http://schemas.microsoft.com/office/drawing/2014/main" id="{00000000-0008-0000-0600-0000F0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102850</xdr:rowOff>
    </xdr:from>
    <xdr:to>
      <xdr:col>116</xdr:col>
      <xdr:colOff>63500</xdr:colOff>
      <xdr:row>57</xdr:row>
      <xdr:rowOff>103856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875500"/>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86255</xdr:rowOff>
    </xdr:from>
    <xdr:ext cx="469744" cy="259045"/>
    <xdr:sp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58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103856</xdr:rowOff>
    </xdr:from>
    <xdr:to>
      <xdr:col>111</xdr:col>
      <xdr:colOff>177800</xdr:colOff>
      <xdr:row>58</xdr:row>
      <xdr:rowOff>62799</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876506"/>
          <a:ext cx="889000" cy="13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35231</xdr:rowOff>
    </xdr:from>
    <xdr:ext cx="469744" cy="259045"/>
    <xdr:sp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62799</xdr:rowOff>
    </xdr:from>
    <xdr:to>
      <xdr:col>107</xdr:col>
      <xdr:colOff>50800</xdr:colOff>
      <xdr:row>58</xdr:row>
      <xdr:rowOff>84333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10006899"/>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83190</xdr:rowOff>
    </xdr:from>
    <xdr:to>
      <xdr:col>102</xdr:col>
      <xdr:colOff>114300</xdr:colOff>
      <xdr:row>58</xdr:row>
      <xdr:rowOff>84333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02729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52050</xdr:rowOff>
    </xdr:from>
    <xdr:to>
      <xdr:col>116</xdr:col>
      <xdr:colOff>114300</xdr:colOff>
      <xdr:row>57</xdr:row>
      <xdr:rowOff>153650</xdr:rowOff>
    </xdr:to>
    <xdr:sp textlink="">
      <xdr:nvSpPr>
        <xdr:cNvPr id="805" name="楕円 804">
          <a:extLst>
            <a:ext uri="{FF2B5EF4-FFF2-40B4-BE49-F238E27FC236}">
              <a16:creationId xmlns:a16="http://schemas.microsoft.com/office/drawing/2014/main" id="{00000000-0008-0000-0600-000025030000}"/>
            </a:ext>
          </a:extLst>
        </xdr:cNvPr>
        <xdr:cNvSpPr/>
      </xdr:nvSpPr>
      <xdr:spPr>
        <a:xfrm>
          <a:off x="22110700" y="98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74927</xdr:rowOff>
    </xdr:from>
    <xdr:ext cx="469744" cy="259045"/>
    <xdr:sp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6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53056</xdr:rowOff>
    </xdr:from>
    <xdr:to>
      <xdr:col>112</xdr:col>
      <xdr:colOff>38100</xdr:colOff>
      <xdr:row>57</xdr:row>
      <xdr:rowOff>154656</xdr:rowOff>
    </xdr:to>
    <xdr:sp textlink="">
      <xdr:nvSpPr>
        <xdr:cNvPr id="807" name="楕円 806">
          <a:extLst>
            <a:ext uri="{FF2B5EF4-FFF2-40B4-BE49-F238E27FC236}">
              <a16:creationId xmlns:a16="http://schemas.microsoft.com/office/drawing/2014/main" id="{00000000-0008-0000-0600-000027030000}"/>
            </a:ext>
          </a:extLst>
        </xdr:cNvPr>
        <xdr:cNvSpPr/>
      </xdr:nvSpPr>
      <xdr:spPr>
        <a:xfrm>
          <a:off x="21272500" y="982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171183</xdr:rowOff>
    </xdr:from>
    <xdr:ext cx="469744" cy="259045"/>
    <xdr:sp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60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11999</xdr:rowOff>
    </xdr:from>
    <xdr:to>
      <xdr:col>107</xdr:col>
      <xdr:colOff>101600</xdr:colOff>
      <xdr:row>58</xdr:row>
      <xdr:rowOff>113599</xdr:rowOff>
    </xdr:to>
    <xdr:sp textlink="">
      <xdr:nvSpPr>
        <xdr:cNvPr id="809" name="楕円 808">
          <a:extLst>
            <a:ext uri="{FF2B5EF4-FFF2-40B4-BE49-F238E27FC236}">
              <a16:creationId xmlns:a16="http://schemas.microsoft.com/office/drawing/2014/main" id="{00000000-0008-0000-0600-000029030000}"/>
            </a:ext>
          </a:extLst>
        </xdr:cNvPr>
        <xdr:cNvSpPr/>
      </xdr:nvSpPr>
      <xdr:spPr>
        <a:xfrm>
          <a:off x="20383500" y="995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104726</xdr:rowOff>
    </xdr:from>
    <xdr:ext cx="469744" cy="259045"/>
    <xdr:sp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04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33533</xdr:rowOff>
    </xdr:from>
    <xdr:to>
      <xdr:col>102</xdr:col>
      <xdr:colOff>165100</xdr:colOff>
      <xdr:row>58</xdr:row>
      <xdr:rowOff>135133</xdr:rowOff>
    </xdr:to>
    <xdr:sp textlink="">
      <xdr:nvSpPr>
        <xdr:cNvPr id="811" name="楕円 810">
          <a:extLst>
            <a:ext uri="{FF2B5EF4-FFF2-40B4-BE49-F238E27FC236}">
              <a16:creationId xmlns:a16="http://schemas.microsoft.com/office/drawing/2014/main" id="{00000000-0008-0000-0600-00002B030000}"/>
            </a:ext>
          </a:extLst>
        </xdr:cNvPr>
        <xdr:cNvSpPr/>
      </xdr:nvSpPr>
      <xdr:spPr>
        <a:xfrm>
          <a:off x="19494500" y="9977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126260</xdr:rowOff>
    </xdr:from>
    <xdr:ext cx="469744" cy="259045"/>
    <xdr:sp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32390</xdr:rowOff>
    </xdr:from>
    <xdr:to>
      <xdr:col>98</xdr:col>
      <xdr:colOff>38100</xdr:colOff>
      <xdr:row>58</xdr:row>
      <xdr:rowOff>133990</xdr:rowOff>
    </xdr:to>
    <xdr:sp textlink="">
      <xdr:nvSpPr>
        <xdr:cNvPr id="813" name="楕円 812">
          <a:extLst>
            <a:ext uri="{FF2B5EF4-FFF2-40B4-BE49-F238E27FC236}">
              <a16:creationId xmlns:a16="http://schemas.microsoft.com/office/drawing/2014/main" id="{00000000-0008-0000-0600-00002D030000}"/>
            </a:ext>
          </a:extLst>
        </xdr:cNvPr>
        <xdr:cNvSpPr/>
      </xdr:nvSpPr>
      <xdr:spPr>
        <a:xfrm>
          <a:off x="18605500" y="997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125117</xdr:rowOff>
    </xdr:from>
    <xdr:ext cx="469744" cy="259045"/>
    <xdr:sp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6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114914</xdr:rowOff>
    </xdr:from>
    <xdr:to>
      <xdr:col>116</xdr:col>
      <xdr:colOff>63500</xdr:colOff>
      <xdr:row>76</xdr:row>
      <xdr:rowOff>116056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3145114"/>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117492</xdr:rowOff>
    </xdr:from>
    <xdr:ext cx="534377" cy="259045"/>
    <xdr:sp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46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79840</xdr:rowOff>
    </xdr:from>
    <xdr:to>
      <xdr:col>111</xdr:col>
      <xdr:colOff>177800</xdr:colOff>
      <xdr:row>76</xdr:row>
      <xdr:rowOff>114914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0434300" y="13110040"/>
          <a:ext cx="889000" cy="3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79840</xdr:rowOff>
    </xdr:from>
    <xdr:to>
      <xdr:col>107</xdr:col>
      <xdr:colOff>50800</xdr:colOff>
      <xdr:row>76</xdr:row>
      <xdr:rowOff>114292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110040"/>
          <a:ext cx="889000" cy="3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76214</xdr:rowOff>
    </xdr:from>
    <xdr:to>
      <xdr:col>102</xdr:col>
      <xdr:colOff>114300</xdr:colOff>
      <xdr:row>76</xdr:row>
      <xdr:rowOff>114292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3106414"/>
          <a:ext cx="889000" cy="3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65256</xdr:rowOff>
    </xdr:from>
    <xdr:to>
      <xdr:col>116</xdr:col>
      <xdr:colOff>114300</xdr:colOff>
      <xdr:row>76</xdr:row>
      <xdr:rowOff>166856</xdr:rowOff>
    </xdr:to>
    <xdr:sp textlink="">
      <xdr:nvSpPr>
        <xdr:cNvPr id="865" name="楕円 864">
          <a:extLst>
            <a:ext uri="{FF2B5EF4-FFF2-40B4-BE49-F238E27FC236}">
              <a16:creationId xmlns:a16="http://schemas.microsoft.com/office/drawing/2014/main" id="{00000000-0008-0000-0600-000061030000}"/>
            </a:ext>
          </a:extLst>
        </xdr:cNvPr>
        <xdr:cNvSpPr/>
      </xdr:nvSpPr>
      <xdr:spPr>
        <a:xfrm>
          <a:off x="22110700" y="1309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43683</xdr:rowOff>
    </xdr:from>
    <xdr:ext cx="534377" cy="259045"/>
    <xdr:sp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07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64114</xdr:rowOff>
    </xdr:from>
    <xdr:to>
      <xdr:col>112</xdr:col>
      <xdr:colOff>38100</xdr:colOff>
      <xdr:row>76</xdr:row>
      <xdr:rowOff>165714</xdr:rowOff>
    </xdr:to>
    <xdr:sp textlink="">
      <xdr:nvSpPr>
        <xdr:cNvPr id="867" name="楕円 866">
          <a:extLst>
            <a:ext uri="{FF2B5EF4-FFF2-40B4-BE49-F238E27FC236}">
              <a16:creationId xmlns:a16="http://schemas.microsoft.com/office/drawing/2014/main" id="{00000000-0008-0000-0600-000063030000}"/>
            </a:ext>
          </a:extLst>
        </xdr:cNvPr>
        <xdr:cNvSpPr/>
      </xdr:nvSpPr>
      <xdr:spPr>
        <a:xfrm>
          <a:off x="21272500" y="1309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156841</xdr:rowOff>
    </xdr:from>
    <xdr:ext cx="534377" cy="259045"/>
    <xdr:sp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18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29040</xdr:rowOff>
    </xdr:from>
    <xdr:to>
      <xdr:col>107</xdr:col>
      <xdr:colOff>101600</xdr:colOff>
      <xdr:row>76</xdr:row>
      <xdr:rowOff>130640</xdr:rowOff>
    </xdr:to>
    <xdr:sp textlink="">
      <xdr:nvSpPr>
        <xdr:cNvPr id="869" name="楕円 868">
          <a:extLst>
            <a:ext uri="{FF2B5EF4-FFF2-40B4-BE49-F238E27FC236}">
              <a16:creationId xmlns:a16="http://schemas.microsoft.com/office/drawing/2014/main" id="{00000000-0008-0000-0600-000065030000}"/>
            </a:ext>
          </a:extLst>
        </xdr:cNvPr>
        <xdr:cNvSpPr/>
      </xdr:nvSpPr>
      <xdr:spPr>
        <a:xfrm>
          <a:off x="20383500" y="1305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121767</xdr:rowOff>
    </xdr:from>
    <xdr:ext cx="534377" cy="259045"/>
    <xdr:sp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15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63492</xdr:rowOff>
    </xdr:from>
    <xdr:to>
      <xdr:col>102</xdr:col>
      <xdr:colOff>165100</xdr:colOff>
      <xdr:row>76</xdr:row>
      <xdr:rowOff>165092</xdr:rowOff>
    </xdr:to>
    <xdr:sp textlink="">
      <xdr:nvSpPr>
        <xdr:cNvPr id="871" name="楕円 870">
          <a:extLst>
            <a:ext uri="{FF2B5EF4-FFF2-40B4-BE49-F238E27FC236}">
              <a16:creationId xmlns:a16="http://schemas.microsoft.com/office/drawing/2014/main" id="{00000000-0008-0000-0600-000067030000}"/>
            </a:ext>
          </a:extLst>
        </xdr:cNvPr>
        <xdr:cNvSpPr/>
      </xdr:nvSpPr>
      <xdr:spPr>
        <a:xfrm>
          <a:off x="19494500" y="1309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156219</xdr:rowOff>
    </xdr:from>
    <xdr:ext cx="534377" cy="259045"/>
    <xdr:sp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18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25414</xdr:rowOff>
    </xdr:from>
    <xdr:to>
      <xdr:col>98</xdr:col>
      <xdr:colOff>38100</xdr:colOff>
      <xdr:row>76</xdr:row>
      <xdr:rowOff>127014</xdr:rowOff>
    </xdr:to>
    <xdr:sp textlink="">
      <xdr:nvSpPr>
        <xdr:cNvPr id="873" name="楕円 872">
          <a:extLst>
            <a:ext uri="{FF2B5EF4-FFF2-40B4-BE49-F238E27FC236}">
              <a16:creationId xmlns:a16="http://schemas.microsoft.com/office/drawing/2014/main" id="{00000000-0008-0000-0600-000069030000}"/>
            </a:ext>
          </a:extLst>
        </xdr:cNvPr>
        <xdr:cNvSpPr/>
      </xdr:nvSpPr>
      <xdr:spPr>
        <a:xfrm>
          <a:off x="18605500" y="1305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118141</xdr:rowOff>
    </xdr:from>
    <xdr:ext cx="534377" cy="259045"/>
    <xdr:sp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1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５０６，５８９円となっている。主な構成項目である人件費は住民一人当たり７１，１７５円となっており、類似団体内平均と比べ低い水準にある。これは過去（平成１９年から平成２７年度の間）の採用数が類似団体平均と比較して少ない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普通建設事業費（うち更新整備）は、令和６年度中学校校舎等及び中央公民館改修工事によるものが主な要因である。</a:t>
          </a:r>
        </a:p>
        <a:p>
          <a:r>
            <a:rPr kumimoji="1" lang="ja-JP" altLang="en-US" sz="1300">
              <a:latin typeface="ＭＳ Ｐゴシック" panose="020B0600070205080204" pitchFamily="50" charset="-128"/>
              <a:ea typeface="ＭＳ Ｐゴシック" panose="020B0600070205080204" pitchFamily="50" charset="-128"/>
            </a:rPr>
            <a:t>令和３年度の扶助費の伸びは、新型コロナウイルス感染症対策事業に伴うものが主な要因であり、５年度及び６年度については物価高騰にかかる支援事業が主な要因である。令和６年度の維持補修費上昇は公共施設老朽化によるコスト増が要因。</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三重県玉城町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15,035
14,855
40.91
7,859,226
7,616,572
133,875
4,643,202
5,832,190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31931</xdr:rowOff>
    </xdr:from>
    <xdr:to>
      <xdr:col>24</xdr:col>
      <xdr:colOff>63500</xdr:colOff>
      <xdr:row>38</xdr:row>
      <xdr:rowOff>44014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47031"/>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44014</xdr:rowOff>
    </xdr:from>
    <xdr:to>
      <xdr:col>19</xdr:col>
      <xdr:colOff>177800</xdr:colOff>
      <xdr:row>38</xdr:row>
      <xdr:rowOff>55771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559114"/>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121792</xdr:rowOff>
    </xdr:from>
    <xdr:ext cx="469744" cy="259045"/>
    <xdr:sp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95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44014</xdr:rowOff>
    </xdr:from>
    <xdr:to>
      <xdr:col>15</xdr:col>
      <xdr:colOff>50800</xdr:colOff>
      <xdr:row>38</xdr:row>
      <xdr:rowOff>55771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559114"/>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169798</xdr:rowOff>
    </xdr:from>
    <xdr:ext cx="469744" cy="259045"/>
    <xdr:sp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44014</xdr:rowOff>
    </xdr:from>
    <xdr:to>
      <xdr:col>10</xdr:col>
      <xdr:colOff>114300</xdr:colOff>
      <xdr:row>38</xdr:row>
      <xdr:rowOff>47280</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5591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37863</xdr:rowOff>
    </xdr:from>
    <xdr:ext cx="469744" cy="259045"/>
    <xdr:sp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03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68234</xdr:rowOff>
    </xdr:from>
    <xdr:ext cx="469744" cy="259045"/>
    <xdr:sp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6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152581</xdr:rowOff>
    </xdr:from>
    <xdr:to>
      <xdr:col>24</xdr:col>
      <xdr:colOff>114300</xdr:colOff>
      <xdr:row>38</xdr:row>
      <xdr:rowOff>82731</xdr:rowOff>
    </xdr:to>
    <xdr:sp textlink="">
      <xdr:nvSpPr>
        <xdr:cNvPr id="82" name="楕円 81">
          <a:extLst>
            <a:ext uri="{FF2B5EF4-FFF2-40B4-BE49-F238E27FC236}">
              <a16:creationId xmlns:a16="http://schemas.microsoft.com/office/drawing/2014/main" id="{00000000-0008-0000-0700-000052000000}"/>
            </a:ext>
          </a:extLst>
        </xdr:cNvPr>
        <xdr:cNvSpPr/>
      </xdr:nvSpPr>
      <xdr:spPr>
        <a:xfrm>
          <a:off x="4584700" y="649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131008</xdr:rowOff>
    </xdr:from>
    <xdr:ext cx="469744" cy="259045"/>
    <xdr:sp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74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164664</xdr:rowOff>
    </xdr:from>
    <xdr:to>
      <xdr:col>20</xdr:col>
      <xdr:colOff>38100</xdr:colOff>
      <xdr:row>38</xdr:row>
      <xdr:rowOff>94814</xdr:rowOff>
    </xdr:to>
    <xdr:sp textlink="">
      <xdr:nvSpPr>
        <xdr:cNvPr id="84" name="楕円 83">
          <a:extLst>
            <a:ext uri="{FF2B5EF4-FFF2-40B4-BE49-F238E27FC236}">
              <a16:creationId xmlns:a16="http://schemas.microsoft.com/office/drawing/2014/main" id="{00000000-0008-0000-0700-000054000000}"/>
            </a:ext>
          </a:extLst>
        </xdr:cNvPr>
        <xdr:cNvSpPr/>
      </xdr:nvSpPr>
      <xdr:spPr>
        <a:xfrm>
          <a:off x="3746500" y="650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85941</xdr:rowOff>
    </xdr:from>
    <xdr:ext cx="469744" cy="259045"/>
    <xdr:sp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0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4971</xdr:rowOff>
    </xdr:from>
    <xdr:to>
      <xdr:col>15</xdr:col>
      <xdr:colOff>101600</xdr:colOff>
      <xdr:row>38</xdr:row>
      <xdr:rowOff>106571</xdr:rowOff>
    </xdr:to>
    <xdr:sp textlink="">
      <xdr:nvSpPr>
        <xdr:cNvPr id="86" name="楕円 85">
          <a:extLst>
            <a:ext uri="{FF2B5EF4-FFF2-40B4-BE49-F238E27FC236}">
              <a16:creationId xmlns:a16="http://schemas.microsoft.com/office/drawing/2014/main" id="{00000000-0008-0000-0700-000056000000}"/>
            </a:ext>
          </a:extLst>
        </xdr:cNvPr>
        <xdr:cNvSpPr/>
      </xdr:nvSpPr>
      <xdr:spPr>
        <a:xfrm>
          <a:off x="2857500" y="652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97698</xdr:rowOff>
    </xdr:from>
    <xdr:ext cx="469744" cy="259045"/>
    <xdr:sp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1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164664</xdr:rowOff>
    </xdr:from>
    <xdr:to>
      <xdr:col>10</xdr:col>
      <xdr:colOff>165100</xdr:colOff>
      <xdr:row>38</xdr:row>
      <xdr:rowOff>94814</xdr:rowOff>
    </xdr:to>
    <xdr:sp textlink="">
      <xdr:nvSpPr>
        <xdr:cNvPr id="88" name="楕円 87">
          <a:extLst>
            <a:ext uri="{FF2B5EF4-FFF2-40B4-BE49-F238E27FC236}">
              <a16:creationId xmlns:a16="http://schemas.microsoft.com/office/drawing/2014/main" id="{00000000-0008-0000-0700-000058000000}"/>
            </a:ext>
          </a:extLst>
        </xdr:cNvPr>
        <xdr:cNvSpPr/>
      </xdr:nvSpPr>
      <xdr:spPr>
        <a:xfrm>
          <a:off x="1968500" y="650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85941</xdr:rowOff>
    </xdr:from>
    <xdr:ext cx="469744" cy="259045"/>
    <xdr:sp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60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167930</xdr:rowOff>
    </xdr:from>
    <xdr:to>
      <xdr:col>6</xdr:col>
      <xdr:colOff>38100</xdr:colOff>
      <xdr:row>38</xdr:row>
      <xdr:rowOff>98080</xdr:rowOff>
    </xdr:to>
    <xdr:sp textlink="">
      <xdr:nvSpPr>
        <xdr:cNvPr id="90" name="楕円 89">
          <a:extLst>
            <a:ext uri="{FF2B5EF4-FFF2-40B4-BE49-F238E27FC236}">
              <a16:creationId xmlns:a16="http://schemas.microsoft.com/office/drawing/2014/main" id="{00000000-0008-0000-0700-00005A000000}"/>
            </a:ext>
          </a:extLst>
        </xdr:cNvPr>
        <xdr:cNvSpPr/>
      </xdr:nvSpPr>
      <xdr:spPr>
        <a:xfrm>
          <a:off x="1079500" y="651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89207</xdr:rowOff>
    </xdr:from>
    <xdr:ext cx="469744" cy="259045"/>
    <xdr:sp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6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131159</xdr:rowOff>
    </xdr:from>
    <xdr:to>
      <xdr:col>24</xdr:col>
      <xdr:colOff>63500</xdr:colOff>
      <xdr:row>56</xdr:row>
      <xdr:rowOff>170053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32359"/>
          <a:ext cx="838200" cy="3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116424</xdr:rowOff>
    </xdr:from>
    <xdr:to>
      <xdr:col>19</xdr:col>
      <xdr:colOff>177800</xdr:colOff>
      <xdr:row>56</xdr:row>
      <xdr:rowOff>131159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17624"/>
          <a:ext cx="889000" cy="1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116424</xdr:rowOff>
    </xdr:from>
    <xdr:to>
      <xdr:col>15</xdr:col>
      <xdr:colOff>50800</xdr:colOff>
      <xdr:row>57</xdr:row>
      <xdr:rowOff>11620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17624"/>
          <a:ext cx="889000" cy="6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123236</xdr:rowOff>
    </xdr:from>
    <xdr:to>
      <xdr:col>10</xdr:col>
      <xdr:colOff>114300</xdr:colOff>
      <xdr:row>57</xdr:row>
      <xdr:rowOff>11620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81536"/>
          <a:ext cx="889000" cy="40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119253</xdr:rowOff>
    </xdr:from>
    <xdr:to>
      <xdr:col>24</xdr:col>
      <xdr:colOff>114300</xdr:colOff>
      <xdr:row>57</xdr:row>
      <xdr:rowOff>49403</xdr:rowOff>
    </xdr:to>
    <xdr:sp textlink="">
      <xdr:nvSpPr>
        <xdr:cNvPr id="137" name="楕円 136">
          <a:extLst>
            <a:ext uri="{FF2B5EF4-FFF2-40B4-BE49-F238E27FC236}">
              <a16:creationId xmlns:a16="http://schemas.microsoft.com/office/drawing/2014/main" id="{00000000-0008-0000-0700-000089000000}"/>
            </a:ext>
          </a:extLst>
        </xdr:cNvPr>
        <xdr:cNvSpPr/>
      </xdr:nvSpPr>
      <xdr:spPr>
        <a:xfrm>
          <a:off x="4584700" y="972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34180</xdr:rowOff>
    </xdr:from>
    <xdr:ext cx="534377" cy="259045"/>
    <xdr:sp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3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80359</xdr:rowOff>
    </xdr:from>
    <xdr:to>
      <xdr:col>20</xdr:col>
      <xdr:colOff>38100</xdr:colOff>
      <xdr:row>57</xdr:row>
      <xdr:rowOff>10509</xdr:rowOff>
    </xdr:to>
    <xdr:sp textlink="">
      <xdr:nvSpPr>
        <xdr:cNvPr id="139" name="楕円 138">
          <a:extLst>
            <a:ext uri="{FF2B5EF4-FFF2-40B4-BE49-F238E27FC236}">
              <a16:creationId xmlns:a16="http://schemas.microsoft.com/office/drawing/2014/main" id="{00000000-0008-0000-0700-00008B000000}"/>
            </a:ext>
          </a:extLst>
        </xdr:cNvPr>
        <xdr:cNvSpPr/>
      </xdr:nvSpPr>
      <xdr:spPr>
        <a:xfrm>
          <a:off x="3746500" y="96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1636</xdr:rowOff>
    </xdr:from>
    <xdr:ext cx="534377" cy="259045"/>
    <xdr:sp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77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65624</xdr:rowOff>
    </xdr:from>
    <xdr:to>
      <xdr:col>15</xdr:col>
      <xdr:colOff>101600</xdr:colOff>
      <xdr:row>56</xdr:row>
      <xdr:rowOff>167224</xdr:rowOff>
    </xdr:to>
    <xdr:sp textlink="">
      <xdr:nvSpPr>
        <xdr:cNvPr id="141" name="楕円 140">
          <a:extLst>
            <a:ext uri="{FF2B5EF4-FFF2-40B4-BE49-F238E27FC236}">
              <a16:creationId xmlns:a16="http://schemas.microsoft.com/office/drawing/2014/main" id="{00000000-0008-0000-0700-00008D000000}"/>
            </a:ext>
          </a:extLst>
        </xdr:cNvPr>
        <xdr:cNvSpPr/>
      </xdr:nvSpPr>
      <xdr:spPr>
        <a:xfrm>
          <a:off x="2857500" y="96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158351</xdr:rowOff>
    </xdr:from>
    <xdr:ext cx="534377" cy="259045"/>
    <xdr:sp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759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132270</xdr:rowOff>
    </xdr:from>
    <xdr:to>
      <xdr:col>10</xdr:col>
      <xdr:colOff>165100</xdr:colOff>
      <xdr:row>57</xdr:row>
      <xdr:rowOff>62420</xdr:rowOff>
    </xdr:to>
    <xdr:sp textlink="">
      <xdr:nvSpPr>
        <xdr:cNvPr id="143" name="楕円 142">
          <a:extLst>
            <a:ext uri="{FF2B5EF4-FFF2-40B4-BE49-F238E27FC236}">
              <a16:creationId xmlns:a16="http://schemas.microsoft.com/office/drawing/2014/main" id="{00000000-0008-0000-0700-00008F000000}"/>
            </a:ext>
          </a:extLst>
        </xdr:cNvPr>
        <xdr:cNvSpPr/>
      </xdr:nvSpPr>
      <xdr:spPr>
        <a:xfrm>
          <a:off x="1968500" y="973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53547</xdr:rowOff>
    </xdr:from>
    <xdr:ext cx="534377" cy="259045"/>
    <xdr:sp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2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72436</xdr:rowOff>
    </xdr:from>
    <xdr:to>
      <xdr:col>6</xdr:col>
      <xdr:colOff>38100</xdr:colOff>
      <xdr:row>55</xdr:row>
      <xdr:rowOff>2586</xdr:rowOff>
    </xdr:to>
    <xdr:sp textlink="">
      <xdr:nvSpPr>
        <xdr:cNvPr id="145" name="楕円 144">
          <a:extLst>
            <a:ext uri="{FF2B5EF4-FFF2-40B4-BE49-F238E27FC236}">
              <a16:creationId xmlns:a16="http://schemas.microsoft.com/office/drawing/2014/main" id="{00000000-0008-0000-0700-000091000000}"/>
            </a:ext>
          </a:extLst>
        </xdr:cNvPr>
        <xdr:cNvSpPr/>
      </xdr:nvSpPr>
      <xdr:spPr>
        <a:xfrm>
          <a:off x="1079500" y="933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165163</xdr:rowOff>
    </xdr:from>
    <xdr:ext cx="599010" cy="259045"/>
    <xdr:sp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3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933"/>
          <a:ext cx="1270" cy="1109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7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6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125001</xdr:rowOff>
    </xdr:from>
    <xdr:to>
      <xdr:col>24</xdr:col>
      <xdr:colOff>63500</xdr:colOff>
      <xdr:row>76</xdr:row>
      <xdr:rowOff>82055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83751"/>
          <a:ext cx="838200" cy="12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7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82055</xdr:rowOff>
    </xdr:from>
    <xdr:to>
      <xdr:col>19</xdr:col>
      <xdr:colOff>177800</xdr:colOff>
      <xdr:row>76</xdr:row>
      <xdr:rowOff>162049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12255"/>
          <a:ext cx="889000" cy="79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337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92418</xdr:rowOff>
    </xdr:from>
    <xdr:to>
      <xdr:col>15</xdr:col>
      <xdr:colOff>50800</xdr:colOff>
      <xdr:row>76</xdr:row>
      <xdr:rowOff>162049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22618"/>
          <a:ext cx="889000" cy="6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0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8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92418</xdr:rowOff>
    </xdr:from>
    <xdr:to>
      <xdr:col>10</xdr:col>
      <xdr:colOff>114300</xdr:colOff>
      <xdr:row>77</xdr:row>
      <xdr:rowOff>107620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2618"/>
          <a:ext cx="889000" cy="18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46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7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74201</xdr:rowOff>
    </xdr:from>
    <xdr:to>
      <xdr:col>24</xdr:col>
      <xdr:colOff>114300</xdr:colOff>
      <xdr:row>76</xdr:row>
      <xdr:rowOff>4350</xdr:rowOff>
    </xdr:to>
    <xdr:sp textlink="">
      <xdr:nvSpPr>
        <xdr:cNvPr id="195" name="楕円 194">
          <a:extLst>
            <a:ext uri="{FF2B5EF4-FFF2-40B4-BE49-F238E27FC236}">
              <a16:creationId xmlns:a16="http://schemas.microsoft.com/office/drawing/2014/main" id="{00000000-0008-0000-0700-0000C3000000}"/>
            </a:ext>
          </a:extLst>
        </xdr:cNvPr>
        <xdr:cNvSpPr/>
      </xdr:nvSpPr>
      <xdr:spPr>
        <a:xfrm>
          <a:off x="4584700" y="129329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52628</xdr:rowOff>
    </xdr:from>
    <xdr:ext cx="599010" cy="259045"/>
    <xdr:sp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11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31255</xdr:rowOff>
    </xdr:from>
    <xdr:to>
      <xdr:col>20</xdr:col>
      <xdr:colOff>38100</xdr:colOff>
      <xdr:row>76</xdr:row>
      <xdr:rowOff>132855</xdr:rowOff>
    </xdr:to>
    <xdr:sp textlink="">
      <xdr:nvSpPr>
        <xdr:cNvPr id="197" name="楕円 196">
          <a:extLst>
            <a:ext uri="{FF2B5EF4-FFF2-40B4-BE49-F238E27FC236}">
              <a16:creationId xmlns:a16="http://schemas.microsoft.com/office/drawing/2014/main" id="{00000000-0008-0000-0700-0000C5000000}"/>
            </a:ext>
          </a:extLst>
        </xdr:cNvPr>
        <xdr:cNvSpPr/>
      </xdr:nvSpPr>
      <xdr:spPr>
        <a:xfrm>
          <a:off x="3746500" y="130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123982</xdr:rowOff>
    </xdr:from>
    <xdr:ext cx="599010" cy="259045"/>
    <xdr:sp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54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111249</xdr:rowOff>
    </xdr:from>
    <xdr:to>
      <xdr:col>15</xdr:col>
      <xdr:colOff>101600</xdr:colOff>
      <xdr:row>77</xdr:row>
      <xdr:rowOff>41399</xdr:rowOff>
    </xdr:to>
    <xdr:sp textlink="">
      <xdr:nvSpPr>
        <xdr:cNvPr id="199" name="楕円 198">
          <a:extLst>
            <a:ext uri="{FF2B5EF4-FFF2-40B4-BE49-F238E27FC236}">
              <a16:creationId xmlns:a16="http://schemas.microsoft.com/office/drawing/2014/main" id="{00000000-0008-0000-0700-0000C7000000}"/>
            </a:ext>
          </a:extLst>
        </xdr:cNvPr>
        <xdr:cNvSpPr/>
      </xdr:nvSpPr>
      <xdr:spPr>
        <a:xfrm>
          <a:off x="2857500" y="1314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32526</xdr:rowOff>
    </xdr:from>
    <xdr:ext cx="599010" cy="259045"/>
    <xdr:sp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3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41618</xdr:rowOff>
    </xdr:from>
    <xdr:to>
      <xdr:col>10</xdr:col>
      <xdr:colOff>165100</xdr:colOff>
      <xdr:row>76</xdr:row>
      <xdr:rowOff>143218</xdr:rowOff>
    </xdr:to>
    <xdr:sp textlink="">
      <xdr:nvSpPr>
        <xdr:cNvPr id="201" name="楕円 200">
          <a:extLst>
            <a:ext uri="{FF2B5EF4-FFF2-40B4-BE49-F238E27FC236}">
              <a16:creationId xmlns:a16="http://schemas.microsoft.com/office/drawing/2014/main" id="{00000000-0008-0000-0700-0000C9000000}"/>
            </a:ext>
          </a:extLst>
        </xdr:cNvPr>
        <xdr:cNvSpPr/>
      </xdr:nvSpPr>
      <xdr:spPr>
        <a:xfrm>
          <a:off x="1968500" y="1307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134345</xdr:rowOff>
    </xdr:from>
    <xdr:ext cx="599010" cy="259045"/>
    <xdr:sp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64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56820</xdr:rowOff>
    </xdr:from>
    <xdr:to>
      <xdr:col>6</xdr:col>
      <xdr:colOff>38100</xdr:colOff>
      <xdr:row>77</xdr:row>
      <xdr:rowOff>158420</xdr:rowOff>
    </xdr:to>
    <xdr:sp textlink="">
      <xdr:nvSpPr>
        <xdr:cNvPr id="203" name="楕円 202">
          <a:extLst>
            <a:ext uri="{FF2B5EF4-FFF2-40B4-BE49-F238E27FC236}">
              <a16:creationId xmlns:a16="http://schemas.microsoft.com/office/drawing/2014/main" id="{00000000-0008-0000-0700-0000CB000000}"/>
            </a:ext>
          </a:extLst>
        </xdr:cNvPr>
        <xdr:cNvSpPr/>
      </xdr:nvSpPr>
      <xdr:spPr>
        <a:xfrm>
          <a:off x="1079500" y="1325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149547</xdr:rowOff>
    </xdr:from>
    <xdr:ext cx="599010" cy="259045"/>
    <xdr:sp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51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139877</xdr:rowOff>
    </xdr:from>
    <xdr:to>
      <xdr:col>24</xdr:col>
      <xdr:colOff>63500</xdr:colOff>
      <xdr:row>98</xdr:row>
      <xdr:rowOff>143939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941977"/>
          <a:ext cx="838200" cy="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127561</xdr:rowOff>
    </xdr:from>
    <xdr:to>
      <xdr:col>19</xdr:col>
      <xdr:colOff>177800</xdr:colOff>
      <xdr:row>98</xdr:row>
      <xdr:rowOff>139877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929661"/>
          <a:ext cx="889000" cy="1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127561</xdr:rowOff>
    </xdr:from>
    <xdr:to>
      <xdr:col>15</xdr:col>
      <xdr:colOff>50800</xdr:colOff>
      <xdr:row>98</xdr:row>
      <xdr:rowOff>129051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29661"/>
          <a:ext cx="889000" cy="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129051</xdr:rowOff>
    </xdr:from>
    <xdr:to>
      <xdr:col>10</xdr:col>
      <xdr:colOff>114300</xdr:colOff>
      <xdr:row>98</xdr:row>
      <xdr:rowOff>142559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31151"/>
          <a:ext cx="889000" cy="1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93139</xdr:rowOff>
    </xdr:from>
    <xdr:to>
      <xdr:col>24</xdr:col>
      <xdr:colOff>114300</xdr:colOff>
      <xdr:row>99</xdr:row>
      <xdr:rowOff>23289</xdr:rowOff>
    </xdr:to>
    <xdr:sp textlink="">
      <xdr:nvSpPr>
        <xdr:cNvPr id="252" name="楕円 251">
          <a:extLst>
            <a:ext uri="{FF2B5EF4-FFF2-40B4-BE49-F238E27FC236}">
              <a16:creationId xmlns:a16="http://schemas.microsoft.com/office/drawing/2014/main" id="{00000000-0008-0000-0700-0000FC000000}"/>
            </a:ext>
          </a:extLst>
        </xdr:cNvPr>
        <xdr:cNvSpPr/>
      </xdr:nvSpPr>
      <xdr:spPr>
        <a:xfrm>
          <a:off x="4584700" y="168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8066</xdr:rowOff>
    </xdr:from>
    <xdr:ext cx="534377" cy="259045"/>
    <xdr:sp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1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89077</xdr:rowOff>
    </xdr:from>
    <xdr:to>
      <xdr:col>20</xdr:col>
      <xdr:colOff>38100</xdr:colOff>
      <xdr:row>99</xdr:row>
      <xdr:rowOff>19227</xdr:rowOff>
    </xdr:to>
    <xdr:sp textlink="">
      <xdr:nvSpPr>
        <xdr:cNvPr id="254" name="楕円 253">
          <a:extLst>
            <a:ext uri="{FF2B5EF4-FFF2-40B4-BE49-F238E27FC236}">
              <a16:creationId xmlns:a16="http://schemas.microsoft.com/office/drawing/2014/main" id="{00000000-0008-0000-0700-0000FE000000}"/>
            </a:ext>
          </a:extLst>
        </xdr:cNvPr>
        <xdr:cNvSpPr/>
      </xdr:nvSpPr>
      <xdr:spPr>
        <a:xfrm>
          <a:off x="3746500" y="16891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10354</xdr:rowOff>
    </xdr:from>
    <xdr:ext cx="534377" cy="259045"/>
    <xdr:sp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8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76761</xdr:rowOff>
    </xdr:from>
    <xdr:to>
      <xdr:col>15</xdr:col>
      <xdr:colOff>101600</xdr:colOff>
      <xdr:row>99</xdr:row>
      <xdr:rowOff>6911</xdr:rowOff>
    </xdr:to>
    <xdr:sp textlink="">
      <xdr:nvSpPr>
        <xdr:cNvPr id="256" name="楕円 255">
          <a:extLst>
            <a:ext uri="{FF2B5EF4-FFF2-40B4-BE49-F238E27FC236}">
              <a16:creationId xmlns:a16="http://schemas.microsoft.com/office/drawing/2014/main" id="{00000000-0008-0000-0700-000000010000}"/>
            </a:ext>
          </a:extLst>
        </xdr:cNvPr>
        <xdr:cNvSpPr/>
      </xdr:nvSpPr>
      <xdr:spPr>
        <a:xfrm>
          <a:off x="2857500" y="1687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169488</xdr:rowOff>
    </xdr:from>
    <xdr:ext cx="534377" cy="259045"/>
    <xdr:sp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7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78251</xdr:rowOff>
    </xdr:from>
    <xdr:to>
      <xdr:col>10</xdr:col>
      <xdr:colOff>165100</xdr:colOff>
      <xdr:row>99</xdr:row>
      <xdr:rowOff>8401</xdr:rowOff>
    </xdr:to>
    <xdr:sp textlink="">
      <xdr:nvSpPr>
        <xdr:cNvPr id="258" name="楕円 257">
          <a:extLst>
            <a:ext uri="{FF2B5EF4-FFF2-40B4-BE49-F238E27FC236}">
              <a16:creationId xmlns:a16="http://schemas.microsoft.com/office/drawing/2014/main" id="{00000000-0008-0000-0700-000002010000}"/>
            </a:ext>
          </a:extLst>
        </xdr:cNvPr>
        <xdr:cNvSpPr/>
      </xdr:nvSpPr>
      <xdr:spPr>
        <a:xfrm>
          <a:off x="1968500" y="1688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170978</xdr:rowOff>
    </xdr:from>
    <xdr:ext cx="534377" cy="259045"/>
    <xdr:sp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7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91759</xdr:rowOff>
    </xdr:from>
    <xdr:to>
      <xdr:col>6</xdr:col>
      <xdr:colOff>38100</xdr:colOff>
      <xdr:row>99</xdr:row>
      <xdr:rowOff>21909</xdr:rowOff>
    </xdr:to>
    <xdr:sp textlink="">
      <xdr:nvSpPr>
        <xdr:cNvPr id="260" name="楕円 259">
          <a:extLst>
            <a:ext uri="{FF2B5EF4-FFF2-40B4-BE49-F238E27FC236}">
              <a16:creationId xmlns:a16="http://schemas.microsoft.com/office/drawing/2014/main" id="{00000000-0008-0000-0700-000004010000}"/>
            </a:ext>
          </a:extLst>
        </xdr:cNvPr>
        <xdr:cNvSpPr/>
      </xdr:nvSpPr>
      <xdr:spPr>
        <a:xfrm>
          <a:off x="1079500" y="1689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13036</xdr:rowOff>
    </xdr:from>
    <xdr:ext cx="534377" cy="259045"/>
    <xdr:sp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8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127127</xdr:rowOff>
    </xdr:from>
    <xdr:to>
      <xdr:col>55</xdr:col>
      <xdr:colOff>0</xdr:colOff>
      <xdr:row>36</xdr:row>
      <xdr:rowOff>129870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299327"/>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72127</xdr:rowOff>
    </xdr:from>
    <xdr:ext cx="378565" cy="259045"/>
    <xdr:sp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15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129870</xdr:rowOff>
    </xdr:from>
    <xdr:to>
      <xdr:col>50</xdr:col>
      <xdr:colOff>114300</xdr:colOff>
      <xdr:row>37</xdr:row>
      <xdr:rowOff>15799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302070"/>
          <a:ext cx="889000" cy="5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15799</xdr:rowOff>
    </xdr:from>
    <xdr:to>
      <xdr:col>45</xdr:col>
      <xdr:colOff>177800</xdr:colOff>
      <xdr:row>37</xdr:row>
      <xdr:rowOff>17856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35944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52468</xdr:rowOff>
    </xdr:from>
    <xdr:ext cx="378565" cy="259045"/>
    <xdr:sp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67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153188</xdr:rowOff>
    </xdr:from>
    <xdr:to>
      <xdr:col>41</xdr:col>
      <xdr:colOff>50800</xdr:colOff>
      <xdr:row>37</xdr:row>
      <xdr:rowOff>17856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325388"/>
          <a:ext cx="889000" cy="3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4233</xdr:rowOff>
    </xdr:from>
    <xdr:ext cx="378565" cy="259045"/>
    <xdr:sp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19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76327</xdr:rowOff>
    </xdr:from>
    <xdr:to>
      <xdr:col>55</xdr:col>
      <xdr:colOff>50800</xdr:colOff>
      <xdr:row>37</xdr:row>
      <xdr:rowOff>6477</xdr:rowOff>
    </xdr:to>
    <xdr:sp textlink="">
      <xdr:nvSpPr>
        <xdr:cNvPr id="307" name="楕円 306">
          <a:extLst>
            <a:ext uri="{FF2B5EF4-FFF2-40B4-BE49-F238E27FC236}">
              <a16:creationId xmlns:a16="http://schemas.microsoft.com/office/drawing/2014/main" id="{00000000-0008-0000-0700-000033010000}"/>
            </a:ext>
          </a:extLst>
        </xdr:cNvPr>
        <xdr:cNvSpPr/>
      </xdr:nvSpPr>
      <xdr:spPr>
        <a:xfrm>
          <a:off x="10426700" y="624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99204</xdr:rowOff>
    </xdr:from>
    <xdr:ext cx="469744" cy="259045"/>
    <xdr:sp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09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79070</xdr:rowOff>
    </xdr:from>
    <xdr:to>
      <xdr:col>50</xdr:col>
      <xdr:colOff>165100</xdr:colOff>
      <xdr:row>37</xdr:row>
      <xdr:rowOff>9220</xdr:rowOff>
    </xdr:to>
    <xdr:sp textlink="">
      <xdr:nvSpPr>
        <xdr:cNvPr id="309" name="楕円 308">
          <a:extLst>
            <a:ext uri="{FF2B5EF4-FFF2-40B4-BE49-F238E27FC236}">
              <a16:creationId xmlns:a16="http://schemas.microsoft.com/office/drawing/2014/main" id="{00000000-0008-0000-0700-000035010000}"/>
            </a:ext>
          </a:extLst>
        </xdr:cNvPr>
        <xdr:cNvSpPr/>
      </xdr:nvSpPr>
      <xdr:spPr>
        <a:xfrm>
          <a:off x="9588500" y="62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25747</xdr:rowOff>
    </xdr:from>
    <xdr:ext cx="469744" cy="259045"/>
    <xdr:sp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60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136449</xdr:rowOff>
    </xdr:from>
    <xdr:to>
      <xdr:col>46</xdr:col>
      <xdr:colOff>38100</xdr:colOff>
      <xdr:row>37</xdr:row>
      <xdr:rowOff>66599</xdr:rowOff>
    </xdr:to>
    <xdr:sp textlink="">
      <xdr:nvSpPr>
        <xdr:cNvPr id="311" name="楕円 310">
          <a:extLst>
            <a:ext uri="{FF2B5EF4-FFF2-40B4-BE49-F238E27FC236}">
              <a16:creationId xmlns:a16="http://schemas.microsoft.com/office/drawing/2014/main" id="{00000000-0008-0000-0700-000037010000}"/>
            </a:ext>
          </a:extLst>
        </xdr:cNvPr>
        <xdr:cNvSpPr/>
      </xdr:nvSpPr>
      <xdr:spPr>
        <a:xfrm>
          <a:off x="8699500" y="63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83126</xdr:rowOff>
    </xdr:from>
    <xdr:ext cx="469744" cy="259045"/>
    <xdr:sp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608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138506</xdr:rowOff>
    </xdr:from>
    <xdr:to>
      <xdr:col>41</xdr:col>
      <xdr:colOff>101600</xdr:colOff>
      <xdr:row>37</xdr:row>
      <xdr:rowOff>68656</xdr:rowOff>
    </xdr:to>
    <xdr:sp textlink="">
      <xdr:nvSpPr>
        <xdr:cNvPr id="313" name="楕円 312">
          <a:extLst>
            <a:ext uri="{FF2B5EF4-FFF2-40B4-BE49-F238E27FC236}">
              <a16:creationId xmlns:a16="http://schemas.microsoft.com/office/drawing/2014/main" id="{00000000-0008-0000-0700-000039010000}"/>
            </a:ext>
          </a:extLst>
        </xdr:cNvPr>
        <xdr:cNvSpPr/>
      </xdr:nvSpPr>
      <xdr:spPr>
        <a:xfrm>
          <a:off x="7810500" y="631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85183</xdr:rowOff>
    </xdr:from>
    <xdr:ext cx="469744" cy="259045"/>
    <xdr:sp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608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102388</xdr:rowOff>
    </xdr:from>
    <xdr:to>
      <xdr:col>36</xdr:col>
      <xdr:colOff>165100</xdr:colOff>
      <xdr:row>37</xdr:row>
      <xdr:rowOff>32538</xdr:rowOff>
    </xdr:to>
    <xdr:sp textlink="">
      <xdr:nvSpPr>
        <xdr:cNvPr id="315" name="楕円 314">
          <a:extLst>
            <a:ext uri="{FF2B5EF4-FFF2-40B4-BE49-F238E27FC236}">
              <a16:creationId xmlns:a16="http://schemas.microsoft.com/office/drawing/2014/main" id="{00000000-0008-0000-0700-00003B010000}"/>
            </a:ext>
          </a:extLst>
        </xdr:cNvPr>
        <xdr:cNvSpPr/>
      </xdr:nvSpPr>
      <xdr:spPr>
        <a:xfrm>
          <a:off x="6921500" y="62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49065</xdr:rowOff>
    </xdr:from>
    <xdr:ext cx="469744" cy="259045"/>
    <xdr:sp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6049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67348</xdr:rowOff>
    </xdr:from>
    <xdr:to>
      <xdr:col>55</xdr:col>
      <xdr:colOff>0</xdr:colOff>
      <xdr:row>57</xdr:row>
      <xdr:rowOff>111534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39998"/>
          <a:ext cx="838200" cy="4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155832</xdr:rowOff>
    </xdr:from>
    <xdr:to>
      <xdr:col>50</xdr:col>
      <xdr:colOff>114300</xdr:colOff>
      <xdr:row>57</xdr:row>
      <xdr:rowOff>111534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757032"/>
          <a:ext cx="889000" cy="12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155832</xdr:rowOff>
    </xdr:from>
    <xdr:to>
      <xdr:col>45</xdr:col>
      <xdr:colOff>177800</xdr:colOff>
      <xdr:row>57</xdr:row>
      <xdr:rowOff>99613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757032"/>
          <a:ext cx="889000" cy="11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13758</xdr:rowOff>
    </xdr:from>
    <xdr:to>
      <xdr:col>41</xdr:col>
      <xdr:colOff>50800</xdr:colOff>
      <xdr:row>57</xdr:row>
      <xdr:rowOff>99613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786408"/>
          <a:ext cx="889000" cy="8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16548</xdr:rowOff>
    </xdr:from>
    <xdr:to>
      <xdr:col>55</xdr:col>
      <xdr:colOff>50800</xdr:colOff>
      <xdr:row>57</xdr:row>
      <xdr:rowOff>118148</xdr:rowOff>
    </xdr:to>
    <xdr:sp textlink="">
      <xdr:nvSpPr>
        <xdr:cNvPr id="366" name="楕円 365">
          <a:extLst>
            <a:ext uri="{FF2B5EF4-FFF2-40B4-BE49-F238E27FC236}">
              <a16:creationId xmlns:a16="http://schemas.microsoft.com/office/drawing/2014/main" id="{00000000-0008-0000-0700-00006E010000}"/>
            </a:ext>
          </a:extLst>
        </xdr:cNvPr>
        <xdr:cNvSpPr/>
      </xdr:nvSpPr>
      <xdr:spPr>
        <a:xfrm>
          <a:off x="10426700" y="978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166425</xdr:rowOff>
    </xdr:from>
    <xdr:ext cx="534377" cy="259045"/>
    <xdr:sp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6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60734</xdr:rowOff>
    </xdr:from>
    <xdr:to>
      <xdr:col>50</xdr:col>
      <xdr:colOff>165100</xdr:colOff>
      <xdr:row>57</xdr:row>
      <xdr:rowOff>162334</xdr:rowOff>
    </xdr:to>
    <xdr:sp textlink="">
      <xdr:nvSpPr>
        <xdr:cNvPr id="368" name="楕円 367">
          <a:extLst>
            <a:ext uri="{FF2B5EF4-FFF2-40B4-BE49-F238E27FC236}">
              <a16:creationId xmlns:a16="http://schemas.microsoft.com/office/drawing/2014/main" id="{00000000-0008-0000-0700-000070010000}"/>
            </a:ext>
          </a:extLst>
        </xdr:cNvPr>
        <xdr:cNvSpPr/>
      </xdr:nvSpPr>
      <xdr:spPr>
        <a:xfrm>
          <a:off x="9588500" y="983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153461</xdr:rowOff>
    </xdr:from>
    <xdr:ext cx="534377" cy="259045"/>
    <xdr:sp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2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105032</xdr:rowOff>
    </xdr:from>
    <xdr:to>
      <xdr:col>46</xdr:col>
      <xdr:colOff>38100</xdr:colOff>
      <xdr:row>57</xdr:row>
      <xdr:rowOff>35182</xdr:rowOff>
    </xdr:to>
    <xdr:sp textlink="">
      <xdr:nvSpPr>
        <xdr:cNvPr id="370" name="楕円 369">
          <a:extLst>
            <a:ext uri="{FF2B5EF4-FFF2-40B4-BE49-F238E27FC236}">
              <a16:creationId xmlns:a16="http://schemas.microsoft.com/office/drawing/2014/main" id="{00000000-0008-0000-0700-000072010000}"/>
            </a:ext>
          </a:extLst>
        </xdr:cNvPr>
        <xdr:cNvSpPr/>
      </xdr:nvSpPr>
      <xdr:spPr>
        <a:xfrm>
          <a:off x="8699500" y="970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26309</xdr:rowOff>
    </xdr:from>
    <xdr:ext cx="534377" cy="259045"/>
    <xdr:sp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79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48813</xdr:rowOff>
    </xdr:from>
    <xdr:to>
      <xdr:col>41</xdr:col>
      <xdr:colOff>101600</xdr:colOff>
      <xdr:row>57</xdr:row>
      <xdr:rowOff>150413</xdr:rowOff>
    </xdr:to>
    <xdr:sp textlink="">
      <xdr:nvSpPr>
        <xdr:cNvPr id="372" name="楕円 371">
          <a:extLst>
            <a:ext uri="{FF2B5EF4-FFF2-40B4-BE49-F238E27FC236}">
              <a16:creationId xmlns:a16="http://schemas.microsoft.com/office/drawing/2014/main" id="{00000000-0008-0000-0700-000074010000}"/>
            </a:ext>
          </a:extLst>
        </xdr:cNvPr>
        <xdr:cNvSpPr/>
      </xdr:nvSpPr>
      <xdr:spPr>
        <a:xfrm>
          <a:off x="7810500" y="982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141540</xdr:rowOff>
    </xdr:from>
    <xdr:ext cx="534377" cy="259045"/>
    <xdr:sp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1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134408</xdr:rowOff>
    </xdr:from>
    <xdr:to>
      <xdr:col>36</xdr:col>
      <xdr:colOff>165100</xdr:colOff>
      <xdr:row>57</xdr:row>
      <xdr:rowOff>64558</xdr:rowOff>
    </xdr:to>
    <xdr:sp textlink="">
      <xdr:nvSpPr>
        <xdr:cNvPr id="374" name="楕円 373">
          <a:extLst>
            <a:ext uri="{FF2B5EF4-FFF2-40B4-BE49-F238E27FC236}">
              <a16:creationId xmlns:a16="http://schemas.microsoft.com/office/drawing/2014/main" id="{00000000-0008-0000-0700-000076010000}"/>
            </a:ext>
          </a:extLst>
        </xdr:cNvPr>
        <xdr:cNvSpPr/>
      </xdr:nvSpPr>
      <xdr:spPr>
        <a:xfrm>
          <a:off x="6921500" y="973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55685</xdr:rowOff>
    </xdr:from>
    <xdr:ext cx="534377" cy="259045"/>
    <xdr:sp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2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3477</xdr:rowOff>
    </xdr:from>
    <xdr:to>
      <xdr:col>55</xdr:col>
      <xdr:colOff>0</xdr:colOff>
      <xdr:row>77</xdr:row>
      <xdr:rowOff>82710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05127"/>
          <a:ext cx="838200" cy="7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155747</xdr:rowOff>
    </xdr:from>
    <xdr:to>
      <xdr:col>50</xdr:col>
      <xdr:colOff>114300</xdr:colOff>
      <xdr:row>77</xdr:row>
      <xdr:rowOff>3477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185947"/>
          <a:ext cx="889000" cy="1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155747</xdr:rowOff>
    </xdr:from>
    <xdr:to>
      <xdr:col>45</xdr:col>
      <xdr:colOff>177800</xdr:colOff>
      <xdr:row>77</xdr:row>
      <xdr:rowOff>52420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85947"/>
          <a:ext cx="8890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47186</xdr:rowOff>
    </xdr:from>
    <xdr:to>
      <xdr:col>41</xdr:col>
      <xdr:colOff>50800</xdr:colOff>
      <xdr:row>77</xdr:row>
      <xdr:rowOff>52420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48836"/>
          <a:ext cx="889000" cy="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31910</xdr:rowOff>
    </xdr:from>
    <xdr:to>
      <xdr:col>55</xdr:col>
      <xdr:colOff>50800</xdr:colOff>
      <xdr:row>77</xdr:row>
      <xdr:rowOff>133510</xdr:rowOff>
    </xdr:to>
    <xdr:sp textlink="">
      <xdr:nvSpPr>
        <xdr:cNvPr id="421" name="楕円 420">
          <a:extLst>
            <a:ext uri="{FF2B5EF4-FFF2-40B4-BE49-F238E27FC236}">
              <a16:creationId xmlns:a16="http://schemas.microsoft.com/office/drawing/2014/main" id="{00000000-0008-0000-0700-0000A5010000}"/>
            </a:ext>
          </a:extLst>
        </xdr:cNvPr>
        <xdr:cNvSpPr/>
      </xdr:nvSpPr>
      <xdr:spPr>
        <a:xfrm>
          <a:off x="10426700" y="1323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10337</xdr:rowOff>
    </xdr:from>
    <xdr:ext cx="469744" cy="259045"/>
    <xdr:sp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1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124127</xdr:rowOff>
    </xdr:from>
    <xdr:to>
      <xdr:col>50</xdr:col>
      <xdr:colOff>165100</xdr:colOff>
      <xdr:row>77</xdr:row>
      <xdr:rowOff>54277</xdr:rowOff>
    </xdr:to>
    <xdr:sp textlink="">
      <xdr:nvSpPr>
        <xdr:cNvPr id="423" name="楕円 422">
          <a:extLst>
            <a:ext uri="{FF2B5EF4-FFF2-40B4-BE49-F238E27FC236}">
              <a16:creationId xmlns:a16="http://schemas.microsoft.com/office/drawing/2014/main" id="{00000000-0008-0000-0700-0000A7010000}"/>
            </a:ext>
          </a:extLst>
        </xdr:cNvPr>
        <xdr:cNvSpPr/>
      </xdr:nvSpPr>
      <xdr:spPr>
        <a:xfrm>
          <a:off x="9588500" y="1315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45404</xdr:rowOff>
    </xdr:from>
    <xdr:ext cx="534377" cy="259045"/>
    <xdr:sp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4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104947</xdr:rowOff>
    </xdr:from>
    <xdr:to>
      <xdr:col>46</xdr:col>
      <xdr:colOff>38100</xdr:colOff>
      <xdr:row>77</xdr:row>
      <xdr:rowOff>35097</xdr:rowOff>
    </xdr:to>
    <xdr:sp textlink="">
      <xdr:nvSpPr>
        <xdr:cNvPr id="425" name="楕円 424">
          <a:extLst>
            <a:ext uri="{FF2B5EF4-FFF2-40B4-BE49-F238E27FC236}">
              <a16:creationId xmlns:a16="http://schemas.microsoft.com/office/drawing/2014/main" id="{00000000-0008-0000-0700-0000A9010000}"/>
            </a:ext>
          </a:extLst>
        </xdr:cNvPr>
        <xdr:cNvSpPr/>
      </xdr:nvSpPr>
      <xdr:spPr>
        <a:xfrm>
          <a:off x="8699500" y="1313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26224</xdr:rowOff>
    </xdr:from>
    <xdr:ext cx="534377" cy="259045"/>
    <xdr:sp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2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1620</xdr:rowOff>
    </xdr:from>
    <xdr:to>
      <xdr:col>41</xdr:col>
      <xdr:colOff>101600</xdr:colOff>
      <xdr:row>77</xdr:row>
      <xdr:rowOff>103220</xdr:rowOff>
    </xdr:to>
    <xdr:sp textlink="">
      <xdr:nvSpPr>
        <xdr:cNvPr id="427" name="楕円 426">
          <a:extLst>
            <a:ext uri="{FF2B5EF4-FFF2-40B4-BE49-F238E27FC236}">
              <a16:creationId xmlns:a16="http://schemas.microsoft.com/office/drawing/2014/main" id="{00000000-0008-0000-0700-0000AB010000}"/>
            </a:ext>
          </a:extLst>
        </xdr:cNvPr>
        <xdr:cNvSpPr/>
      </xdr:nvSpPr>
      <xdr:spPr>
        <a:xfrm>
          <a:off x="7810500" y="1320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94347</xdr:rowOff>
    </xdr:from>
    <xdr:ext cx="534377" cy="259045"/>
    <xdr:sp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9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167836</xdr:rowOff>
    </xdr:from>
    <xdr:to>
      <xdr:col>36</xdr:col>
      <xdr:colOff>165100</xdr:colOff>
      <xdr:row>77</xdr:row>
      <xdr:rowOff>97986</xdr:rowOff>
    </xdr:to>
    <xdr:sp textlink="">
      <xdr:nvSpPr>
        <xdr:cNvPr id="429" name="楕円 428">
          <a:extLst>
            <a:ext uri="{FF2B5EF4-FFF2-40B4-BE49-F238E27FC236}">
              <a16:creationId xmlns:a16="http://schemas.microsoft.com/office/drawing/2014/main" id="{00000000-0008-0000-0700-0000AD010000}"/>
            </a:ext>
          </a:extLst>
        </xdr:cNvPr>
        <xdr:cNvSpPr/>
      </xdr:nvSpPr>
      <xdr:spPr>
        <a:xfrm>
          <a:off x="6921500" y="1319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89113</xdr:rowOff>
    </xdr:from>
    <xdr:ext cx="534377" cy="259045"/>
    <xdr:sp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9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144348</xdr:rowOff>
    </xdr:from>
    <xdr:to>
      <xdr:col>55</xdr:col>
      <xdr:colOff>0</xdr:colOff>
      <xdr:row>94</xdr:row>
      <xdr:rowOff>82798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089198"/>
          <a:ext cx="838200" cy="10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17149</xdr:rowOff>
    </xdr:from>
    <xdr:ext cx="534377" cy="259045"/>
    <xdr:sp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133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82798</xdr:rowOff>
    </xdr:from>
    <xdr:to>
      <xdr:col>50</xdr:col>
      <xdr:colOff>114300</xdr:colOff>
      <xdr:row>94</xdr:row>
      <xdr:rowOff>168847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199098"/>
          <a:ext cx="889000" cy="8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4805</xdr:rowOff>
    </xdr:from>
    <xdr:ext cx="534377" cy="259045"/>
    <xdr:sp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168847</xdr:rowOff>
    </xdr:from>
    <xdr:to>
      <xdr:col>45</xdr:col>
      <xdr:colOff>177800</xdr:colOff>
      <xdr:row>96</xdr:row>
      <xdr:rowOff>12712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285147"/>
          <a:ext cx="889000" cy="18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168180</xdr:rowOff>
    </xdr:from>
    <xdr:to>
      <xdr:col>41</xdr:col>
      <xdr:colOff>50800</xdr:colOff>
      <xdr:row>96</xdr:row>
      <xdr:rowOff>12712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455930"/>
          <a:ext cx="889000" cy="1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93548</xdr:rowOff>
    </xdr:from>
    <xdr:to>
      <xdr:col>55</xdr:col>
      <xdr:colOff>50800</xdr:colOff>
      <xdr:row>94</xdr:row>
      <xdr:rowOff>23698</xdr:rowOff>
    </xdr:to>
    <xdr:sp textlink="">
      <xdr:nvSpPr>
        <xdr:cNvPr id="479" name="楕円 478">
          <a:extLst>
            <a:ext uri="{FF2B5EF4-FFF2-40B4-BE49-F238E27FC236}">
              <a16:creationId xmlns:a16="http://schemas.microsoft.com/office/drawing/2014/main" id="{00000000-0008-0000-0700-0000DF010000}"/>
            </a:ext>
          </a:extLst>
        </xdr:cNvPr>
        <xdr:cNvSpPr/>
      </xdr:nvSpPr>
      <xdr:spPr>
        <a:xfrm>
          <a:off x="10426700" y="1603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116425</xdr:rowOff>
    </xdr:from>
    <xdr:ext cx="534377" cy="259045"/>
    <xdr:sp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88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31998</xdr:rowOff>
    </xdr:from>
    <xdr:to>
      <xdr:col>50</xdr:col>
      <xdr:colOff>165100</xdr:colOff>
      <xdr:row>94</xdr:row>
      <xdr:rowOff>133598</xdr:rowOff>
    </xdr:to>
    <xdr:sp textlink="">
      <xdr:nvSpPr>
        <xdr:cNvPr id="481" name="楕円 480">
          <a:extLst>
            <a:ext uri="{FF2B5EF4-FFF2-40B4-BE49-F238E27FC236}">
              <a16:creationId xmlns:a16="http://schemas.microsoft.com/office/drawing/2014/main" id="{00000000-0008-0000-0700-0000E1010000}"/>
            </a:ext>
          </a:extLst>
        </xdr:cNvPr>
        <xdr:cNvSpPr/>
      </xdr:nvSpPr>
      <xdr:spPr>
        <a:xfrm>
          <a:off x="9588500" y="1614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150125</xdr:rowOff>
    </xdr:from>
    <xdr:ext cx="534377" cy="259045"/>
    <xdr:sp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92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118047</xdr:rowOff>
    </xdr:from>
    <xdr:to>
      <xdr:col>46</xdr:col>
      <xdr:colOff>38100</xdr:colOff>
      <xdr:row>95</xdr:row>
      <xdr:rowOff>48197</xdr:rowOff>
    </xdr:to>
    <xdr:sp textlink="">
      <xdr:nvSpPr>
        <xdr:cNvPr id="483" name="楕円 482">
          <a:extLst>
            <a:ext uri="{FF2B5EF4-FFF2-40B4-BE49-F238E27FC236}">
              <a16:creationId xmlns:a16="http://schemas.microsoft.com/office/drawing/2014/main" id="{00000000-0008-0000-0700-0000E3010000}"/>
            </a:ext>
          </a:extLst>
        </xdr:cNvPr>
        <xdr:cNvSpPr/>
      </xdr:nvSpPr>
      <xdr:spPr>
        <a:xfrm>
          <a:off x="8699500" y="1623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39324</xdr:rowOff>
    </xdr:from>
    <xdr:ext cx="534377" cy="259045"/>
    <xdr:sp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32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133362</xdr:rowOff>
    </xdr:from>
    <xdr:to>
      <xdr:col>41</xdr:col>
      <xdr:colOff>101600</xdr:colOff>
      <xdr:row>96</xdr:row>
      <xdr:rowOff>63512</xdr:rowOff>
    </xdr:to>
    <xdr:sp textlink="">
      <xdr:nvSpPr>
        <xdr:cNvPr id="485" name="楕円 484">
          <a:extLst>
            <a:ext uri="{FF2B5EF4-FFF2-40B4-BE49-F238E27FC236}">
              <a16:creationId xmlns:a16="http://schemas.microsoft.com/office/drawing/2014/main" id="{00000000-0008-0000-0700-0000E5010000}"/>
            </a:ext>
          </a:extLst>
        </xdr:cNvPr>
        <xdr:cNvSpPr/>
      </xdr:nvSpPr>
      <xdr:spPr>
        <a:xfrm>
          <a:off x="7810500" y="1642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54639</xdr:rowOff>
    </xdr:from>
    <xdr:ext cx="534377" cy="259045"/>
    <xdr:sp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513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117380</xdr:rowOff>
    </xdr:from>
    <xdr:to>
      <xdr:col>36</xdr:col>
      <xdr:colOff>165100</xdr:colOff>
      <xdr:row>96</xdr:row>
      <xdr:rowOff>47530</xdr:rowOff>
    </xdr:to>
    <xdr:sp textlink="">
      <xdr:nvSpPr>
        <xdr:cNvPr id="487" name="楕円 486">
          <a:extLst>
            <a:ext uri="{FF2B5EF4-FFF2-40B4-BE49-F238E27FC236}">
              <a16:creationId xmlns:a16="http://schemas.microsoft.com/office/drawing/2014/main" id="{00000000-0008-0000-0700-0000E7010000}"/>
            </a:ext>
          </a:extLst>
        </xdr:cNvPr>
        <xdr:cNvSpPr/>
      </xdr:nvSpPr>
      <xdr:spPr>
        <a:xfrm>
          <a:off x="6921500" y="1640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38657</xdr:rowOff>
    </xdr:from>
    <xdr:ext cx="534377" cy="259045"/>
    <xdr:sp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49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51885</xdr:rowOff>
    </xdr:from>
    <xdr:to>
      <xdr:col>85</xdr:col>
      <xdr:colOff>127000</xdr:colOff>
      <xdr:row>38</xdr:row>
      <xdr:rowOff>66091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66985"/>
          <a:ext cx="838200" cy="1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66091</xdr:rowOff>
    </xdr:from>
    <xdr:to>
      <xdr:col>81</xdr:col>
      <xdr:colOff>50800</xdr:colOff>
      <xdr:row>38</xdr:row>
      <xdr:rowOff>82245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81191"/>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123023</xdr:rowOff>
    </xdr:from>
    <xdr:to>
      <xdr:col>76</xdr:col>
      <xdr:colOff>114300</xdr:colOff>
      <xdr:row>38</xdr:row>
      <xdr:rowOff>82245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295223"/>
          <a:ext cx="889000" cy="30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123023</xdr:rowOff>
    </xdr:from>
    <xdr:to>
      <xdr:col>71</xdr:col>
      <xdr:colOff>177800</xdr:colOff>
      <xdr:row>37</xdr:row>
      <xdr:rowOff>88276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295223"/>
          <a:ext cx="889000" cy="1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27224</xdr:rowOff>
    </xdr:from>
    <xdr:ext cx="534377" cy="259045"/>
    <xdr:sp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4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137703</xdr:rowOff>
    </xdr:from>
    <xdr:ext cx="534377" cy="259045"/>
    <xdr:sp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48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1085</xdr:rowOff>
    </xdr:from>
    <xdr:to>
      <xdr:col>85</xdr:col>
      <xdr:colOff>177800</xdr:colOff>
      <xdr:row>38</xdr:row>
      <xdr:rowOff>102685</xdr:rowOff>
    </xdr:to>
    <xdr:sp textlink="">
      <xdr:nvSpPr>
        <xdr:cNvPr id="538" name="楕円 537">
          <a:extLst>
            <a:ext uri="{FF2B5EF4-FFF2-40B4-BE49-F238E27FC236}">
              <a16:creationId xmlns:a16="http://schemas.microsoft.com/office/drawing/2014/main" id="{00000000-0008-0000-0700-00001A020000}"/>
            </a:ext>
          </a:extLst>
        </xdr:cNvPr>
        <xdr:cNvSpPr/>
      </xdr:nvSpPr>
      <xdr:spPr>
        <a:xfrm>
          <a:off x="16268700" y="65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87462</xdr:rowOff>
    </xdr:from>
    <xdr:ext cx="534377" cy="259045"/>
    <xdr:sp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3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15291</xdr:rowOff>
    </xdr:from>
    <xdr:to>
      <xdr:col>81</xdr:col>
      <xdr:colOff>101600</xdr:colOff>
      <xdr:row>38</xdr:row>
      <xdr:rowOff>116891</xdr:rowOff>
    </xdr:to>
    <xdr:sp textlink="">
      <xdr:nvSpPr>
        <xdr:cNvPr id="540" name="楕円 539">
          <a:extLst>
            <a:ext uri="{FF2B5EF4-FFF2-40B4-BE49-F238E27FC236}">
              <a16:creationId xmlns:a16="http://schemas.microsoft.com/office/drawing/2014/main" id="{00000000-0008-0000-0700-00001C020000}"/>
            </a:ext>
          </a:extLst>
        </xdr:cNvPr>
        <xdr:cNvSpPr/>
      </xdr:nvSpPr>
      <xdr:spPr>
        <a:xfrm>
          <a:off x="15430500" y="653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108018</xdr:rowOff>
    </xdr:from>
    <xdr:ext cx="534377" cy="259045"/>
    <xdr:sp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2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31445</xdr:rowOff>
    </xdr:from>
    <xdr:to>
      <xdr:col>76</xdr:col>
      <xdr:colOff>165100</xdr:colOff>
      <xdr:row>38</xdr:row>
      <xdr:rowOff>133045</xdr:rowOff>
    </xdr:to>
    <xdr:sp textlink="">
      <xdr:nvSpPr>
        <xdr:cNvPr id="542" name="楕円 541">
          <a:extLst>
            <a:ext uri="{FF2B5EF4-FFF2-40B4-BE49-F238E27FC236}">
              <a16:creationId xmlns:a16="http://schemas.microsoft.com/office/drawing/2014/main" id="{00000000-0008-0000-0700-00001E020000}"/>
            </a:ext>
          </a:extLst>
        </xdr:cNvPr>
        <xdr:cNvSpPr/>
      </xdr:nvSpPr>
      <xdr:spPr>
        <a:xfrm>
          <a:off x="14541500" y="65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124172</xdr:rowOff>
    </xdr:from>
    <xdr:ext cx="534377" cy="259045"/>
    <xdr:sp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3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72223</xdr:rowOff>
    </xdr:from>
    <xdr:to>
      <xdr:col>72</xdr:col>
      <xdr:colOff>38100</xdr:colOff>
      <xdr:row>37</xdr:row>
      <xdr:rowOff>2373</xdr:rowOff>
    </xdr:to>
    <xdr:sp textlink="">
      <xdr:nvSpPr>
        <xdr:cNvPr id="544" name="楕円 543">
          <a:extLst>
            <a:ext uri="{FF2B5EF4-FFF2-40B4-BE49-F238E27FC236}">
              <a16:creationId xmlns:a16="http://schemas.microsoft.com/office/drawing/2014/main" id="{00000000-0008-0000-0700-000020020000}"/>
            </a:ext>
          </a:extLst>
        </xdr:cNvPr>
        <xdr:cNvSpPr/>
      </xdr:nvSpPr>
      <xdr:spPr>
        <a:xfrm>
          <a:off x="13652500" y="624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18900</xdr:rowOff>
    </xdr:from>
    <xdr:ext cx="534377" cy="259045"/>
    <xdr:sp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01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37476</xdr:rowOff>
    </xdr:from>
    <xdr:to>
      <xdr:col>67</xdr:col>
      <xdr:colOff>101600</xdr:colOff>
      <xdr:row>37</xdr:row>
      <xdr:rowOff>139076</xdr:rowOff>
    </xdr:to>
    <xdr:sp textlink="">
      <xdr:nvSpPr>
        <xdr:cNvPr id="546" name="楕円 545">
          <a:extLst>
            <a:ext uri="{FF2B5EF4-FFF2-40B4-BE49-F238E27FC236}">
              <a16:creationId xmlns:a16="http://schemas.microsoft.com/office/drawing/2014/main" id="{00000000-0008-0000-0700-000022020000}"/>
            </a:ext>
          </a:extLst>
        </xdr:cNvPr>
        <xdr:cNvSpPr/>
      </xdr:nvSpPr>
      <xdr:spPr>
        <a:xfrm>
          <a:off x="12763500" y="638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155603</xdr:rowOff>
    </xdr:from>
    <xdr:ext cx="534377" cy="259045"/>
    <xdr:sp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5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160465</xdr:rowOff>
    </xdr:from>
    <xdr:to>
      <xdr:col>85</xdr:col>
      <xdr:colOff>127000</xdr:colOff>
      <xdr:row>58</xdr:row>
      <xdr:rowOff>83788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61665"/>
          <a:ext cx="838200" cy="26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83788</xdr:rowOff>
    </xdr:from>
    <xdr:to>
      <xdr:col>81</xdr:col>
      <xdr:colOff>50800</xdr:colOff>
      <xdr:row>58</xdr:row>
      <xdr:rowOff>108496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10027888"/>
          <a:ext cx="889000" cy="2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108496</xdr:rowOff>
    </xdr:from>
    <xdr:to>
      <xdr:col>76</xdr:col>
      <xdr:colOff>114300</xdr:colOff>
      <xdr:row>59</xdr:row>
      <xdr:rowOff>101867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52596"/>
          <a:ext cx="889000" cy="16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105948</xdr:rowOff>
    </xdr:from>
    <xdr:ext cx="534377" cy="259045"/>
    <xdr:sp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68567</xdr:rowOff>
    </xdr:from>
    <xdr:to>
      <xdr:col>71</xdr:col>
      <xdr:colOff>177800</xdr:colOff>
      <xdr:row>59</xdr:row>
      <xdr:rowOff>101867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12667"/>
          <a:ext cx="889000" cy="20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104805</xdr:rowOff>
    </xdr:from>
    <xdr:ext cx="534377" cy="259045"/>
    <xdr:sp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6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109665</xdr:rowOff>
    </xdr:from>
    <xdr:to>
      <xdr:col>85</xdr:col>
      <xdr:colOff>177800</xdr:colOff>
      <xdr:row>57</xdr:row>
      <xdr:rowOff>39815</xdr:rowOff>
    </xdr:to>
    <xdr:sp textlink="">
      <xdr:nvSpPr>
        <xdr:cNvPr id="596" name="楕円 595">
          <a:extLst>
            <a:ext uri="{FF2B5EF4-FFF2-40B4-BE49-F238E27FC236}">
              <a16:creationId xmlns:a16="http://schemas.microsoft.com/office/drawing/2014/main" id="{00000000-0008-0000-0700-000054020000}"/>
            </a:ext>
          </a:extLst>
        </xdr:cNvPr>
        <xdr:cNvSpPr/>
      </xdr:nvSpPr>
      <xdr:spPr>
        <a:xfrm>
          <a:off x="16268700" y="971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88092</xdr:rowOff>
    </xdr:from>
    <xdr:ext cx="534377" cy="259045"/>
    <xdr:sp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8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32988</xdr:rowOff>
    </xdr:from>
    <xdr:to>
      <xdr:col>81</xdr:col>
      <xdr:colOff>101600</xdr:colOff>
      <xdr:row>58</xdr:row>
      <xdr:rowOff>134588</xdr:rowOff>
    </xdr:to>
    <xdr:sp textlink="">
      <xdr:nvSpPr>
        <xdr:cNvPr id="598" name="楕円 597">
          <a:extLst>
            <a:ext uri="{FF2B5EF4-FFF2-40B4-BE49-F238E27FC236}">
              <a16:creationId xmlns:a16="http://schemas.microsoft.com/office/drawing/2014/main" id="{00000000-0008-0000-0700-000056020000}"/>
            </a:ext>
          </a:extLst>
        </xdr:cNvPr>
        <xdr:cNvSpPr/>
      </xdr:nvSpPr>
      <xdr:spPr>
        <a:xfrm>
          <a:off x="15430500" y="997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125715</xdr:rowOff>
    </xdr:from>
    <xdr:ext cx="534377" cy="259045"/>
    <xdr:sp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6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57696</xdr:rowOff>
    </xdr:from>
    <xdr:to>
      <xdr:col>76</xdr:col>
      <xdr:colOff>165100</xdr:colOff>
      <xdr:row>58</xdr:row>
      <xdr:rowOff>159296</xdr:rowOff>
    </xdr:to>
    <xdr:sp textlink="">
      <xdr:nvSpPr>
        <xdr:cNvPr id="600" name="楕円 599">
          <a:extLst>
            <a:ext uri="{FF2B5EF4-FFF2-40B4-BE49-F238E27FC236}">
              <a16:creationId xmlns:a16="http://schemas.microsoft.com/office/drawing/2014/main" id="{00000000-0008-0000-0700-000058020000}"/>
            </a:ext>
          </a:extLst>
        </xdr:cNvPr>
        <xdr:cNvSpPr/>
      </xdr:nvSpPr>
      <xdr:spPr>
        <a:xfrm>
          <a:off x="14541500" y="100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150423</xdr:rowOff>
    </xdr:from>
    <xdr:ext cx="534377" cy="259045"/>
    <xdr:sp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9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51067</xdr:rowOff>
    </xdr:from>
    <xdr:to>
      <xdr:col>72</xdr:col>
      <xdr:colOff>38100</xdr:colOff>
      <xdr:row>59</xdr:row>
      <xdr:rowOff>152667</xdr:rowOff>
    </xdr:to>
    <xdr:sp textlink="">
      <xdr:nvSpPr>
        <xdr:cNvPr id="602" name="楕円 601">
          <a:extLst>
            <a:ext uri="{FF2B5EF4-FFF2-40B4-BE49-F238E27FC236}">
              <a16:creationId xmlns:a16="http://schemas.microsoft.com/office/drawing/2014/main" id="{00000000-0008-0000-0700-00005A020000}"/>
            </a:ext>
          </a:extLst>
        </xdr:cNvPr>
        <xdr:cNvSpPr/>
      </xdr:nvSpPr>
      <xdr:spPr>
        <a:xfrm>
          <a:off x="13652500" y="1016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143794</xdr:rowOff>
    </xdr:from>
    <xdr:ext cx="534377" cy="259045"/>
    <xdr:sp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25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17767</xdr:rowOff>
    </xdr:from>
    <xdr:to>
      <xdr:col>67</xdr:col>
      <xdr:colOff>101600</xdr:colOff>
      <xdr:row>58</xdr:row>
      <xdr:rowOff>119367</xdr:rowOff>
    </xdr:to>
    <xdr:sp textlink="">
      <xdr:nvSpPr>
        <xdr:cNvPr id="604" name="楕円 603">
          <a:extLst>
            <a:ext uri="{FF2B5EF4-FFF2-40B4-BE49-F238E27FC236}">
              <a16:creationId xmlns:a16="http://schemas.microsoft.com/office/drawing/2014/main" id="{00000000-0008-0000-0700-00005C020000}"/>
            </a:ext>
          </a:extLst>
        </xdr:cNvPr>
        <xdr:cNvSpPr/>
      </xdr:nvSpPr>
      <xdr:spPr>
        <a:xfrm>
          <a:off x="12763500" y="996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110494</xdr:rowOff>
    </xdr:from>
    <xdr:ext cx="534377" cy="259045"/>
    <xdr:sp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5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89064</xdr:rowOff>
    </xdr:from>
    <xdr:to>
      <xdr:col>85</xdr:col>
      <xdr:colOff>127000</xdr:colOff>
      <xdr:row>79</xdr:row>
      <xdr:rowOff>91401</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33614"/>
          <a:ext cx="83820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86697</xdr:rowOff>
    </xdr:from>
    <xdr:to>
      <xdr:col>81</xdr:col>
      <xdr:colOff>50800</xdr:colOff>
      <xdr:row>79</xdr:row>
      <xdr:rowOff>89064</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31247"/>
          <a:ext cx="889000" cy="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84837</xdr:rowOff>
    </xdr:from>
    <xdr:to>
      <xdr:col>76</xdr:col>
      <xdr:colOff>114300</xdr:colOff>
      <xdr:row>79</xdr:row>
      <xdr:rowOff>86697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29387"/>
          <a:ext cx="889000" cy="1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84837</xdr:rowOff>
    </xdr:from>
    <xdr:to>
      <xdr:col>71</xdr:col>
      <xdr:colOff>177800</xdr:colOff>
      <xdr:row>79</xdr:row>
      <xdr:rowOff>87596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629387"/>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40601</xdr:rowOff>
    </xdr:from>
    <xdr:to>
      <xdr:col>85</xdr:col>
      <xdr:colOff>177800</xdr:colOff>
      <xdr:row>79</xdr:row>
      <xdr:rowOff>142201</xdr:rowOff>
    </xdr:to>
    <xdr:sp textlink="">
      <xdr:nvSpPr>
        <xdr:cNvPr id="655" name="楕円 654">
          <a:extLst>
            <a:ext uri="{FF2B5EF4-FFF2-40B4-BE49-F238E27FC236}">
              <a16:creationId xmlns:a16="http://schemas.microsoft.com/office/drawing/2014/main" id="{00000000-0008-0000-0700-00008F020000}"/>
            </a:ext>
          </a:extLst>
        </xdr:cNvPr>
        <xdr:cNvSpPr/>
      </xdr:nvSpPr>
      <xdr:spPr>
        <a:xfrm>
          <a:off x="16268700" y="1358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126978</xdr:rowOff>
    </xdr:from>
    <xdr:ext cx="378565" cy="259045"/>
    <xdr:sp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00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38264</xdr:rowOff>
    </xdr:from>
    <xdr:to>
      <xdr:col>81</xdr:col>
      <xdr:colOff>101600</xdr:colOff>
      <xdr:row>79</xdr:row>
      <xdr:rowOff>139864</xdr:rowOff>
    </xdr:to>
    <xdr:sp textlink="">
      <xdr:nvSpPr>
        <xdr:cNvPr id="657" name="楕円 656">
          <a:extLst>
            <a:ext uri="{FF2B5EF4-FFF2-40B4-BE49-F238E27FC236}">
              <a16:creationId xmlns:a16="http://schemas.microsoft.com/office/drawing/2014/main" id="{00000000-0008-0000-0700-000091020000}"/>
            </a:ext>
          </a:extLst>
        </xdr:cNvPr>
        <xdr:cNvSpPr/>
      </xdr:nvSpPr>
      <xdr:spPr>
        <a:xfrm>
          <a:off x="15430500" y="1358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130991</xdr:rowOff>
    </xdr:from>
    <xdr:ext cx="378565" cy="259045"/>
    <xdr:sp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2017" y="13675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35897</xdr:rowOff>
    </xdr:from>
    <xdr:to>
      <xdr:col>76</xdr:col>
      <xdr:colOff>165100</xdr:colOff>
      <xdr:row>79</xdr:row>
      <xdr:rowOff>137497</xdr:rowOff>
    </xdr:to>
    <xdr:sp textlink="">
      <xdr:nvSpPr>
        <xdr:cNvPr id="659" name="楕円 658">
          <a:extLst>
            <a:ext uri="{FF2B5EF4-FFF2-40B4-BE49-F238E27FC236}">
              <a16:creationId xmlns:a16="http://schemas.microsoft.com/office/drawing/2014/main" id="{00000000-0008-0000-0700-000093020000}"/>
            </a:ext>
          </a:extLst>
        </xdr:cNvPr>
        <xdr:cNvSpPr/>
      </xdr:nvSpPr>
      <xdr:spPr>
        <a:xfrm>
          <a:off x="14541500" y="1358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128624</xdr:rowOff>
    </xdr:from>
    <xdr:ext cx="378565" cy="259045"/>
    <xdr:sp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3017" y="13673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34037</xdr:rowOff>
    </xdr:from>
    <xdr:to>
      <xdr:col>72</xdr:col>
      <xdr:colOff>38100</xdr:colOff>
      <xdr:row>79</xdr:row>
      <xdr:rowOff>135637</xdr:rowOff>
    </xdr:to>
    <xdr:sp textlink="">
      <xdr:nvSpPr>
        <xdr:cNvPr id="661" name="楕円 660">
          <a:extLst>
            <a:ext uri="{FF2B5EF4-FFF2-40B4-BE49-F238E27FC236}">
              <a16:creationId xmlns:a16="http://schemas.microsoft.com/office/drawing/2014/main" id="{00000000-0008-0000-0700-000095020000}"/>
            </a:ext>
          </a:extLst>
        </xdr:cNvPr>
        <xdr:cNvSpPr/>
      </xdr:nvSpPr>
      <xdr:spPr>
        <a:xfrm>
          <a:off x="13652500" y="1357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126764</xdr:rowOff>
    </xdr:from>
    <xdr:ext cx="378565" cy="259045"/>
    <xdr:sp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4017" y="13671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36796</xdr:rowOff>
    </xdr:from>
    <xdr:to>
      <xdr:col>67</xdr:col>
      <xdr:colOff>101600</xdr:colOff>
      <xdr:row>79</xdr:row>
      <xdr:rowOff>138396</xdr:rowOff>
    </xdr:to>
    <xdr:sp textlink="">
      <xdr:nvSpPr>
        <xdr:cNvPr id="663" name="楕円 662">
          <a:extLst>
            <a:ext uri="{FF2B5EF4-FFF2-40B4-BE49-F238E27FC236}">
              <a16:creationId xmlns:a16="http://schemas.microsoft.com/office/drawing/2014/main" id="{00000000-0008-0000-0700-000097020000}"/>
            </a:ext>
          </a:extLst>
        </xdr:cNvPr>
        <xdr:cNvSpPr/>
      </xdr:nvSpPr>
      <xdr:spPr>
        <a:xfrm>
          <a:off x="12763500" y="1358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129523</xdr:rowOff>
    </xdr:from>
    <xdr:ext cx="378565" cy="259045"/>
    <xdr:sp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25017" y="13674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147332</xdr:rowOff>
    </xdr:from>
    <xdr:to>
      <xdr:col>85</xdr:col>
      <xdr:colOff>127000</xdr:colOff>
      <xdr:row>96</xdr:row>
      <xdr:rowOff>157163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606532"/>
          <a:ext cx="838200" cy="9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147332</xdr:rowOff>
    </xdr:from>
    <xdr:to>
      <xdr:col>81</xdr:col>
      <xdr:colOff>50800</xdr:colOff>
      <xdr:row>96</xdr:row>
      <xdr:rowOff>154812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606532"/>
          <a:ext cx="889000" cy="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154812</xdr:rowOff>
    </xdr:from>
    <xdr:to>
      <xdr:col>76</xdr:col>
      <xdr:colOff>114300</xdr:colOff>
      <xdr:row>97</xdr:row>
      <xdr:rowOff>14072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614012"/>
          <a:ext cx="889000" cy="30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14072</xdr:rowOff>
    </xdr:from>
    <xdr:to>
      <xdr:col>71</xdr:col>
      <xdr:colOff>177800</xdr:colOff>
      <xdr:row>97</xdr:row>
      <xdr:rowOff>49848</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644722"/>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106363</xdr:rowOff>
    </xdr:from>
    <xdr:to>
      <xdr:col>85</xdr:col>
      <xdr:colOff>177800</xdr:colOff>
      <xdr:row>97</xdr:row>
      <xdr:rowOff>36513</xdr:rowOff>
    </xdr:to>
    <xdr:sp textlink="">
      <xdr:nvSpPr>
        <xdr:cNvPr id="712" name="楕円 711">
          <a:extLst>
            <a:ext uri="{FF2B5EF4-FFF2-40B4-BE49-F238E27FC236}">
              <a16:creationId xmlns:a16="http://schemas.microsoft.com/office/drawing/2014/main" id="{00000000-0008-0000-0700-0000C8020000}"/>
            </a:ext>
          </a:extLst>
        </xdr:cNvPr>
        <xdr:cNvSpPr/>
      </xdr:nvSpPr>
      <xdr:spPr>
        <a:xfrm>
          <a:off x="16268700" y="1656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84790</xdr:rowOff>
    </xdr:from>
    <xdr:ext cx="534377" cy="259045"/>
    <xdr:sp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54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96532</xdr:rowOff>
    </xdr:from>
    <xdr:to>
      <xdr:col>81</xdr:col>
      <xdr:colOff>101600</xdr:colOff>
      <xdr:row>97</xdr:row>
      <xdr:rowOff>26682</xdr:rowOff>
    </xdr:to>
    <xdr:sp textlink="">
      <xdr:nvSpPr>
        <xdr:cNvPr id="714" name="楕円 713">
          <a:extLst>
            <a:ext uri="{FF2B5EF4-FFF2-40B4-BE49-F238E27FC236}">
              <a16:creationId xmlns:a16="http://schemas.microsoft.com/office/drawing/2014/main" id="{00000000-0008-0000-0700-0000CA020000}"/>
            </a:ext>
          </a:extLst>
        </xdr:cNvPr>
        <xdr:cNvSpPr/>
      </xdr:nvSpPr>
      <xdr:spPr>
        <a:xfrm>
          <a:off x="15430500" y="16555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17809</xdr:rowOff>
    </xdr:from>
    <xdr:ext cx="534377" cy="259045"/>
    <xdr:sp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6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104012</xdr:rowOff>
    </xdr:from>
    <xdr:to>
      <xdr:col>76</xdr:col>
      <xdr:colOff>165100</xdr:colOff>
      <xdr:row>97</xdr:row>
      <xdr:rowOff>34162</xdr:rowOff>
    </xdr:to>
    <xdr:sp textlink="">
      <xdr:nvSpPr>
        <xdr:cNvPr id="716" name="楕円 715">
          <a:extLst>
            <a:ext uri="{FF2B5EF4-FFF2-40B4-BE49-F238E27FC236}">
              <a16:creationId xmlns:a16="http://schemas.microsoft.com/office/drawing/2014/main" id="{00000000-0008-0000-0700-0000CC020000}"/>
            </a:ext>
          </a:extLst>
        </xdr:cNvPr>
        <xdr:cNvSpPr/>
      </xdr:nvSpPr>
      <xdr:spPr>
        <a:xfrm>
          <a:off x="14541500" y="1656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25289</xdr:rowOff>
    </xdr:from>
    <xdr:ext cx="534377" cy="259045"/>
    <xdr:sp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65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134722</xdr:rowOff>
    </xdr:from>
    <xdr:to>
      <xdr:col>72</xdr:col>
      <xdr:colOff>38100</xdr:colOff>
      <xdr:row>97</xdr:row>
      <xdr:rowOff>64872</xdr:rowOff>
    </xdr:to>
    <xdr:sp textlink="">
      <xdr:nvSpPr>
        <xdr:cNvPr id="718" name="楕円 717">
          <a:extLst>
            <a:ext uri="{FF2B5EF4-FFF2-40B4-BE49-F238E27FC236}">
              <a16:creationId xmlns:a16="http://schemas.microsoft.com/office/drawing/2014/main" id="{00000000-0008-0000-0700-0000CE020000}"/>
            </a:ext>
          </a:extLst>
        </xdr:cNvPr>
        <xdr:cNvSpPr/>
      </xdr:nvSpPr>
      <xdr:spPr>
        <a:xfrm>
          <a:off x="13652500" y="1659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55999</xdr:rowOff>
    </xdr:from>
    <xdr:ext cx="534377" cy="259045"/>
    <xdr:sp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68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170498</xdr:rowOff>
    </xdr:from>
    <xdr:to>
      <xdr:col>67</xdr:col>
      <xdr:colOff>101600</xdr:colOff>
      <xdr:row>97</xdr:row>
      <xdr:rowOff>100648</xdr:rowOff>
    </xdr:to>
    <xdr:sp textlink="">
      <xdr:nvSpPr>
        <xdr:cNvPr id="720" name="楕円 719">
          <a:extLst>
            <a:ext uri="{FF2B5EF4-FFF2-40B4-BE49-F238E27FC236}">
              <a16:creationId xmlns:a16="http://schemas.microsoft.com/office/drawing/2014/main" id="{00000000-0008-0000-0700-0000D0020000}"/>
            </a:ext>
          </a:extLst>
        </xdr:cNvPr>
        <xdr:cNvSpPr/>
      </xdr:nvSpPr>
      <xdr:spPr>
        <a:xfrm>
          <a:off x="12763500" y="1662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91775</xdr:rowOff>
    </xdr:from>
    <xdr:ext cx="534377" cy="259045"/>
    <xdr:sp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72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概ね類似団体内平均より下回っているものの、労働費、土木費が上回っている。労働費は中小企業従業員の福利厚生を高めるため、一般社団法人伊勢地域勤労者福祉サービスセンター（ジョイワーク）への加入促進支援、自治体協調融資（生活・住宅）を行っている。</a:t>
          </a:r>
        </a:p>
        <a:p>
          <a:r>
            <a:rPr kumimoji="1" lang="ja-JP" altLang="en-US" sz="1300">
              <a:latin typeface="ＭＳ Ｐゴシック" panose="020B0600070205080204" pitchFamily="50" charset="-128"/>
              <a:ea typeface="ＭＳ Ｐゴシック" panose="020B0600070205080204" pitchFamily="50" charset="-128"/>
            </a:rPr>
            <a:t>民生費は、低所得世帯支援の臨時交付金等の増加によるもの。土木費は、外城田川の防災対策、道路維持修繕や橋梁長寿命化などへ取り組んだことによるもの。</a:t>
          </a:r>
        </a:p>
        <a:p>
          <a:r>
            <a:rPr kumimoji="1" lang="ja-JP" altLang="en-US" sz="1300">
              <a:latin typeface="ＭＳ Ｐゴシック" panose="020B0600070205080204" pitchFamily="50" charset="-128"/>
              <a:ea typeface="ＭＳ Ｐゴシック" panose="020B0600070205080204" pitchFamily="50" charset="-128"/>
            </a:rPr>
            <a:t>Ｒ２～Ｒ３年の消防費の伸びは、防災行政無線のデジタル化更新工事及び消防出張所新築移転工事によるもの。</a:t>
          </a:r>
          <a:r>
            <a:rPr kumimoji="1" lang="en-US" altLang="ja-JP" sz="1300">
              <a:latin typeface="ＭＳ Ｐゴシック" panose="020B0600070205080204" pitchFamily="50" charset="-128"/>
              <a:ea typeface="ＭＳ Ｐゴシック" panose="020B0600070205080204" pitchFamily="50" charset="-128"/>
            </a:rPr>
            <a:t>R</a:t>
          </a:r>
          <a:r>
            <a:rPr kumimoji="1" lang="ja-JP" altLang="en-US" sz="1300">
              <a:latin typeface="ＭＳ Ｐゴシック" panose="020B0600070205080204" pitchFamily="50" charset="-128"/>
              <a:ea typeface="ＭＳ Ｐゴシック" panose="020B0600070205080204" pitchFamily="50" charset="-128"/>
            </a:rPr>
            <a:t>６年の教育費の伸びは、中学校改修工事によるもの。</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三重県玉城町</a:t>
          </a:r>
        </a:p>
      </xdr:txBody>
    </xdr:sp>
    <xdr:clientData/>
  </xdr:twoCellAnchor>
  <xdr:twoCellAnchor>
    <xdr:from>
      <xdr:col>0</xdr:col>
      <xdr:colOff>466725</xdr:colOff>
      <xdr:row>4</xdr:row>
      <xdr:rowOff>0</xdr:rowOff>
    </xdr:from>
    <xdr:to>
      <xdr:col>3</xdr:col>
      <xdr:colOff>733425</xdr:colOff>
      <xdr:row>6</xdr:row>
      <xdr:rowOff>66675</xdr:rowOff>
    </xdr:to>
    <xdr:sp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財政調整基金残高</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中長期的な見通しのもとに、決算剰余金を中心に積み立てるともにい、最低水準の取崩しに努めている。今後も計画的な基金積立を行い、高い水準の維持を目指す。</a:t>
          </a:r>
        </a:p>
        <a:p>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実質収支額・実質単年度収支</a:t>
          </a:r>
          <a:r>
            <a:rPr kumimoji="1" lang="en-US" altLang="ja-JP" sz="1200">
              <a:latin typeface="ＭＳ ゴシック" pitchFamily="49" charset="-128"/>
              <a:ea typeface="ＭＳ ゴシック" pitchFamily="49" charset="-128"/>
            </a:rPr>
            <a:t>】</a:t>
          </a:r>
        </a:p>
        <a:p>
          <a:r>
            <a:rPr kumimoji="1" lang="ja-JP" altLang="en-US" sz="1200">
              <a:latin typeface="ＭＳ ゴシック" pitchFamily="49" charset="-128"/>
              <a:ea typeface="ＭＳ ゴシック" pitchFamily="49" charset="-128"/>
            </a:rPr>
            <a:t>実質収支額は、継続して概ね標準財政規模の５％前後で推移してきたが、６年度は減少。実質単年度収支は基金の取崩しを行ったため、前年度に引き続き赤字となった。今後も適正な財政運営に努める。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三重県玉城町</a:t>
          </a:r>
        </a:p>
      </xdr:txBody>
    </xdr:sp>
    <xdr:clientData/>
  </xdr:twoCellAnchor>
  <xdr:twoCellAnchor editAs="oneCell">
    <xdr:from>
      <xdr:col>1</xdr:col>
      <xdr:colOff>0</xdr:colOff>
      <xdr:row>3</xdr:row>
      <xdr:rowOff>28575</xdr:rowOff>
    </xdr:from>
    <xdr:to>
      <xdr:col>4</xdr:col>
      <xdr:colOff>914400</xdr:colOff>
      <xdr:row>4</xdr:row>
      <xdr:rowOff>200025</xdr:rowOff>
    </xdr:to>
    <xdr:sp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一般会計及び各事業会計については、各経費の圧縮、自主財源の確保等にも努め、黒字を維持している状況にあるが、今後も計画的な事業運営を図り、健全な財政運営に努める。</a:t>
          </a:r>
        </a:p>
        <a:p>
          <a:r>
            <a:rPr kumimoji="1" lang="ja-JP" altLang="en-US" sz="1400">
              <a:latin typeface="ＭＳ ゴシック" pitchFamily="49" charset="-128"/>
              <a:ea typeface="ＭＳ ゴシック" pitchFamily="49" charset="-128"/>
            </a:rPr>
            <a:t>赤字となっていた住宅新築資金等貸付事業特別会計を、令和３年度で廃止としたため、連結実質赤字比率は、その他の会計では黒字となり、比率なしとしている。</a:t>
          </a:r>
        </a:p>
        <a:p>
          <a:r>
            <a:rPr kumimoji="1" lang="ja-JP" altLang="en-US" sz="1400">
              <a:latin typeface="ＭＳ ゴシック" pitchFamily="49" charset="-128"/>
              <a:ea typeface="ＭＳ ゴシック" pitchFamily="49" charset="-128"/>
            </a:rPr>
            <a:t>今後においても、各会計の収支を注視しつつ、これを継続することを目標とする。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三重県玉城町</a:t>
          </a:r>
        </a:p>
      </xdr:txBody>
    </xdr:sp>
    <xdr:clientData/>
  </xdr:twoCellAnchor>
  <xdr:twoCellAnchor>
    <xdr:from>
      <xdr:col>1</xdr:col>
      <xdr:colOff>0</xdr:colOff>
      <xdr:row>43</xdr:row>
      <xdr:rowOff>0</xdr:rowOff>
    </xdr:from>
    <xdr:to>
      <xdr:col>10</xdr:col>
      <xdr:colOff>0</xdr:colOff>
      <xdr:row>44</xdr:row>
      <xdr:rowOff>0</xdr:rowOff>
    </xdr:to>
    <xdr:sp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実質公債費比率（分子）は、元利償還金の横ばい傾向、公営企業債の元利償還金に対する繰入金も同水準により、前年度とほぼ同額となった。</a:t>
          </a:r>
        </a:p>
        <a:p>
          <a:r>
            <a:rPr kumimoji="1" lang="ja-JP" altLang="en-US" sz="1400">
              <a:latin typeface="ＭＳ ゴシック" pitchFamily="49" charset="-128"/>
              <a:ea typeface="ＭＳ ゴシック" pitchFamily="49" charset="-128"/>
            </a:rPr>
            <a:t>今後も新規地方債発行の抑制を基調とし、適切な事業実施と繰上償還を実施することにより、実質公債費比率の健全化に努める。</a:t>
          </a:r>
        </a:p>
      </xdr:txBody>
    </xdr:sp>
    <xdr:clientData/>
  </xdr:twoCellAnchor>
  <xdr:twoCellAnchor>
    <xdr:from>
      <xdr:col>1</xdr:col>
      <xdr:colOff>0</xdr:colOff>
      <xdr:row>56</xdr:row>
      <xdr:rowOff>0</xdr:rowOff>
    </xdr:from>
    <xdr:to>
      <xdr:col>10</xdr:col>
      <xdr:colOff>0</xdr:colOff>
      <xdr:row>57</xdr:row>
      <xdr:rowOff>0</xdr:rowOff>
    </xdr:to>
    <xdr:sp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対象なし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三重県玉城町</a:t>
          </a:r>
        </a:p>
      </xdr:txBody>
    </xdr:sp>
    <xdr:clientData/>
  </xdr:twoCellAnchor>
  <xdr:twoCellAnchor>
    <xdr:from>
      <xdr:col>1</xdr:col>
      <xdr:colOff>0</xdr:colOff>
      <xdr:row>39</xdr:row>
      <xdr:rowOff>0</xdr:rowOff>
    </xdr:from>
    <xdr:to>
      <xdr:col>8</xdr:col>
      <xdr:colOff>0</xdr:colOff>
      <xdr:row>40</xdr:row>
      <xdr:rowOff>0</xdr:rowOff>
    </xdr:to>
    <xdr:sp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公営企業債等繰入の大幅な減少により将来負担額は減少している。</a:t>
          </a:r>
        </a:p>
        <a:p>
          <a:r>
            <a:rPr kumimoji="1" lang="ja-JP" altLang="en-US" sz="1400">
              <a:latin typeface="ＭＳ ゴシック" pitchFamily="49" charset="-128"/>
              <a:ea typeface="ＭＳ ゴシック" pitchFamily="49" charset="-128"/>
            </a:rPr>
            <a:t>一方で、地方債の現在高は増加傾向のため、引き続き新規地方債発効を抑制しつつ、充当可能財源の確保に努め、将来負担比率の更なる健全化を目指す。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三重県玉城町</a:t>
          </a:r>
        </a:p>
      </xdr:txBody>
    </xdr:sp>
    <xdr:clientData/>
  </xdr:twoCellAnchor>
  <xdr:twoCellAnchor>
    <xdr:from>
      <xdr:col>0</xdr:col>
      <xdr:colOff>533400</xdr:colOff>
      <xdr:row>4</xdr:row>
      <xdr:rowOff>118629</xdr:rowOff>
    </xdr:from>
    <xdr:to>
      <xdr:col>2</xdr:col>
      <xdr:colOff>1009650</xdr:colOff>
      <xdr:row>6</xdr:row>
      <xdr:rowOff>185304</xdr:rowOff>
    </xdr:to>
    <xdr:sp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i="0">
              <a:solidFill>
                <a:schemeClr val="dk1"/>
              </a:solidFill>
              <a:effectLst/>
              <a:latin typeface="ＭＳ ゴシック" panose="020B0609070205080204" pitchFamily="49" charset="-128"/>
              <a:ea typeface="ＭＳ ゴシック" panose="020B0609070205080204" pitchFamily="49" charset="-128"/>
              <a:cs typeface="+mn-cs"/>
            </a:rPr>
            <a:t>ふるさと応援基金を</a:t>
          </a:r>
          <a:r>
            <a:rPr kumimoji="1" lang="en-US" altLang="ja-JP" sz="1300" i="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i="0">
              <a:solidFill>
                <a:schemeClr val="dk1"/>
              </a:solidFill>
              <a:effectLst/>
              <a:latin typeface="ＭＳ ゴシック" panose="020B0609070205080204" pitchFamily="49" charset="-128"/>
              <a:ea typeface="ＭＳ ゴシック" panose="020B0609070205080204" pitchFamily="49" charset="-128"/>
              <a:cs typeface="+mn-cs"/>
            </a:rPr>
            <a:t>百万円、企業版ふるさと納税地方創生基金を</a:t>
          </a:r>
          <a:r>
            <a:rPr kumimoji="1" lang="en-US" altLang="ja-JP" sz="1300" i="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i="0">
              <a:solidFill>
                <a:schemeClr val="dk1"/>
              </a:solidFill>
              <a:effectLst/>
              <a:latin typeface="ＭＳ ゴシック" panose="020B0609070205080204" pitchFamily="49" charset="-128"/>
              <a:ea typeface="ＭＳ ゴシック" panose="020B0609070205080204" pitchFamily="49" charset="-128"/>
              <a:cs typeface="+mn-cs"/>
            </a:rPr>
            <a:t>百万円等を取崩した一方、公共施設整備基金に</a:t>
          </a:r>
          <a:r>
            <a:rPr kumimoji="1" lang="en-US" altLang="ja-JP" sz="1300" i="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i="0">
              <a:solidFill>
                <a:schemeClr val="dk1"/>
              </a:solidFill>
              <a:effectLst/>
              <a:latin typeface="ＭＳ ゴシック" panose="020B0609070205080204" pitchFamily="49" charset="-128"/>
              <a:ea typeface="ＭＳ ゴシック" panose="020B0609070205080204" pitchFamily="49" charset="-128"/>
              <a:cs typeface="+mn-cs"/>
            </a:rPr>
            <a:t>百万円、活性化対策事業基金に</a:t>
          </a:r>
          <a:r>
            <a:rPr kumimoji="1" lang="en-US" altLang="ja-JP" sz="1300" i="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i="0">
              <a:solidFill>
                <a:schemeClr val="dk1"/>
              </a:solidFill>
              <a:effectLst/>
              <a:latin typeface="ＭＳ ゴシック" panose="020B0609070205080204" pitchFamily="49" charset="-128"/>
              <a:ea typeface="ＭＳ ゴシック" panose="020B0609070205080204" pitchFamily="49" charset="-128"/>
              <a:cs typeface="+mn-cs"/>
            </a:rPr>
            <a:t>百万円、災害救助基金に５百万円等の積み立てたこと、また財政調整基金では余剰金積立てを差し引き</a:t>
          </a:r>
          <a:r>
            <a:rPr kumimoji="1" lang="en-US" altLang="ja-JP" sz="1300" i="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i="0">
              <a:solidFill>
                <a:schemeClr val="dk1"/>
              </a:solidFill>
              <a:effectLst/>
              <a:latin typeface="ＭＳ ゴシック" panose="020B0609070205080204" pitchFamily="49" charset="-128"/>
              <a:ea typeface="ＭＳ ゴシック" panose="020B0609070205080204" pitchFamily="49" charset="-128"/>
              <a:cs typeface="+mn-cs"/>
            </a:rPr>
            <a:t>百万円を積立てたこと等により、基金全体としては、１億</a:t>
          </a:r>
          <a:r>
            <a:rPr kumimoji="1" lang="en-US" altLang="ja-JP" sz="1300" i="0">
              <a:solidFill>
                <a:schemeClr val="dk1"/>
              </a:solidFill>
              <a:effectLst/>
              <a:latin typeface="ＭＳ ゴシック" panose="020B0609070205080204" pitchFamily="49" charset="-128"/>
              <a:ea typeface="ＭＳ ゴシック" panose="020B0609070205080204" pitchFamily="49" charset="-128"/>
              <a:cs typeface="+mn-cs"/>
            </a:rPr>
            <a:t>82</a:t>
          </a:r>
          <a:r>
            <a:rPr kumimoji="1" lang="ja-JP" altLang="en-US" sz="1300" i="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それぞれの基金条例に定める額及び目的に応じて積立て、取崩しを行う。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地域福祉基金：高齢者等の保健福祉の増進を図るため。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活性化対策事業基金：活性化対策事業に要する経費の財源に充てる。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活性化対策事業基金：今後計画している事業があることから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百万円積立てを行ったことによる減少。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ふるさと応援基金：対象事業に充当したため、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公共施設整備基金：公共施設長寿命化対策の財源として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百万円充当した一方、今後も複数の公共施設長寿命化対策が計画されていることから積立てを行ったため増加。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各種基金の目的により積み立てる。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基金全体の増減理由のとおり、財政調整基金を</a:t>
          </a:r>
          <a:r>
            <a:rPr kumimoji="1" lang="en-US" altLang="ja-JP" sz="1300" i="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i="0">
              <a:solidFill>
                <a:schemeClr val="dk1"/>
              </a:solidFill>
              <a:effectLst/>
              <a:latin typeface="ＭＳ ゴシック" panose="020B0609070205080204" pitchFamily="49" charset="-128"/>
              <a:ea typeface="ＭＳ ゴシック" panose="020B0609070205080204" pitchFamily="49" charset="-128"/>
              <a:cs typeface="+mn-cs"/>
            </a:rPr>
            <a:t>百万円積立取崩した。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地方財政法（昭和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号）第４の３第１項及び第２項並びに第７条第１項及び第２項に定める額を積み立てる。また、災害復旧、地方債の繰上償還その他財源の不足が生じたときの財源を積み立てる。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臨時財政特例債分として積立てをしたが、町債の償還に充てるため取崩しを行い、差し引き８百万円の増加。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町債の償還及び町債の適正な管理に必要な財源を確保していく。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xdr:nvGraphicFramePr>
        <xdr:cNvPr id="2" name="グラフ1">
          <a:extLst>
            <a:ext uri="{FF2B5EF4-FFF2-40B4-BE49-F238E27FC236}">
              <a16:creationId xmlns:a16="http://schemas.microsoft.com/office/drawing/2014/main" id="{731303AB-674C-41FB-835B-5A5B285A1B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xdr:nvGraphicFramePr>
        <xdr:cNvPr id="3" name="グラフ2">
          <a:extLst>
            <a:ext uri="{FF2B5EF4-FFF2-40B4-BE49-F238E27FC236}">
              <a16:creationId xmlns:a16="http://schemas.microsoft.com/office/drawing/2014/main" id="{95E302A3-AF0C-4EB4-9910-0AA7B1DF19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textlink="">
      <xdr:nvSpPr>
        <xdr:cNvPr id="4" name="正方形/長方形 3">
          <a:extLst>
            <a:ext uri="{FF2B5EF4-FFF2-40B4-BE49-F238E27FC236}">
              <a16:creationId xmlns:a16="http://schemas.microsoft.com/office/drawing/2014/main" id="{A420FE91-B98D-43B8-933E-5A3508A842BD}"/>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textlink="">
      <xdr:nvSpPr>
        <xdr:cNvPr id="5" name="正方形/長方形 4">
          <a:extLst>
            <a:ext uri="{FF2B5EF4-FFF2-40B4-BE49-F238E27FC236}">
              <a16:creationId xmlns:a16="http://schemas.microsoft.com/office/drawing/2014/main" id="{E7F066A7-940D-4299-AB03-586C83E34A4F}"/>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textlink="">
      <xdr:nvSpPr>
        <xdr:cNvPr id="6" name="正方形/長方形 5">
          <a:extLst>
            <a:ext uri="{FF2B5EF4-FFF2-40B4-BE49-F238E27FC236}">
              <a16:creationId xmlns:a16="http://schemas.microsoft.com/office/drawing/2014/main" id="{1768B95F-0C0D-4D00-A388-F37FB1A82149}"/>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textlink="">
      <xdr:nvSpPr>
        <xdr:cNvPr id="7" name="正方形/長方形 6">
          <a:extLst>
            <a:ext uri="{FF2B5EF4-FFF2-40B4-BE49-F238E27FC236}">
              <a16:creationId xmlns:a16="http://schemas.microsoft.com/office/drawing/2014/main" id="{2A5B964B-A66F-42CC-B7DB-F2C01DD743F9}"/>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三重県玉城町</a:t>
          </a:r>
        </a:p>
      </xdr:txBody>
    </xdr:sp>
    <xdr:clientData/>
  </xdr:twoCellAnchor>
  <xdr:twoCellAnchor>
    <xdr:from>
      <xdr:col>73</xdr:col>
      <xdr:colOff>34925</xdr:colOff>
      <xdr:row>0</xdr:row>
      <xdr:rowOff>190500</xdr:rowOff>
    </xdr:from>
    <xdr:to>
      <xdr:col>87</xdr:col>
      <xdr:colOff>28575</xdr:colOff>
      <xdr:row>1</xdr:row>
      <xdr:rowOff>206375</xdr:rowOff>
    </xdr:to>
    <xdr:sp textlink="">
      <xdr:nvSpPr>
        <xdr:cNvPr id="8" name="正方形/長方形 7">
          <a:extLst>
            <a:ext uri="{FF2B5EF4-FFF2-40B4-BE49-F238E27FC236}">
              <a16:creationId xmlns:a16="http://schemas.microsoft.com/office/drawing/2014/main" id="{FECB08A2-A88A-4F8B-B165-253F420E9208}"/>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textlink="">
      <xdr:nvSpPr>
        <xdr:cNvPr id="9" name="正方形/長方形 8">
          <a:extLst>
            <a:ext uri="{FF2B5EF4-FFF2-40B4-BE49-F238E27FC236}">
              <a16:creationId xmlns:a16="http://schemas.microsoft.com/office/drawing/2014/main" id="{C744BDC8-8BFB-44A0-AA33-E27652C9AC99}"/>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textlink="">
      <xdr:nvSpPr>
        <xdr:cNvPr id="10" name="正方形/長方形 9">
          <a:extLst>
            <a:ext uri="{FF2B5EF4-FFF2-40B4-BE49-F238E27FC236}">
              <a16:creationId xmlns:a16="http://schemas.microsoft.com/office/drawing/2014/main" id="{C6BFED6F-A7DD-471F-B035-F70C97ED6B69}"/>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textlink="">
      <xdr:nvSpPr>
        <xdr:cNvPr id="11" name="正方形/長方形 10">
          <a:extLst>
            <a:ext uri="{FF2B5EF4-FFF2-40B4-BE49-F238E27FC236}">
              <a16:creationId xmlns:a16="http://schemas.microsoft.com/office/drawing/2014/main" id="{0367A2B7-E580-4AD5-B740-98A70794DC1F}"/>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textlink="">
      <xdr:nvSpPr>
        <xdr:cNvPr id="12" name="正方形/長方形 11">
          <a:extLst>
            <a:ext uri="{FF2B5EF4-FFF2-40B4-BE49-F238E27FC236}">
              <a16:creationId xmlns:a16="http://schemas.microsoft.com/office/drawing/2014/main" id="{AD1D52FB-69FD-4A6C-BE27-03F3BC0F5D54}"/>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textlink="">
      <xdr:nvSpPr>
        <xdr:cNvPr id="13" name="正方形/長方形 12">
          <a:extLst>
            <a:ext uri="{FF2B5EF4-FFF2-40B4-BE49-F238E27FC236}">
              <a16:creationId xmlns:a16="http://schemas.microsoft.com/office/drawing/2014/main" id="{2C8D8A29-A635-4F51-99D5-C979C0697766}"/>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15,035
14,855
40.91
7,859,226
7,616,572
133,875
4,643,202
5,832,190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textlink="">
      <xdr:nvSpPr>
        <xdr:cNvPr id="14" name="正方形/長方形 13">
          <a:extLst>
            <a:ext uri="{FF2B5EF4-FFF2-40B4-BE49-F238E27FC236}">
              <a16:creationId xmlns:a16="http://schemas.microsoft.com/office/drawing/2014/main" id="{8367A62E-1957-450E-AA26-C30A52D57CC5}"/>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textlink="">
      <xdr:nvSpPr>
        <xdr:cNvPr id="15" name="正方形/長方形 14">
          <a:extLst>
            <a:ext uri="{FF2B5EF4-FFF2-40B4-BE49-F238E27FC236}">
              <a16:creationId xmlns:a16="http://schemas.microsoft.com/office/drawing/2014/main" id="{5C555E66-BB10-48D1-B007-EDB04E157302}"/>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textlink="">
      <xdr:nvSpPr>
        <xdr:cNvPr id="16" name="正方形/長方形 15">
          <a:extLst>
            <a:ext uri="{FF2B5EF4-FFF2-40B4-BE49-F238E27FC236}">
              <a16:creationId xmlns:a16="http://schemas.microsoft.com/office/drawing/2014/main" id="{4CE6EBA8-9D9B-4EA4-AF78-E015DD1143FF}"/>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textlink="">
      <xdr:nvSpPr>
        <xdr:cNvPr id="17" name="正方形/長方形 16">
          <a:extLst>
            <a:ext uri="{FF2B5EF4-FFF2-40B4-BE49-F238E27FC236}">
              <a16:creationId xmlns:a16="http://schemas.microsoft.com/office/drawing/2014/main" id="{AFB851E3-933E-45E5-8830-F9A922CEDE2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textlink="">
      <xdr:nvSpPr>
        <xdr:cNvPr id="18" name="正方形/長方形 17">
          <a:extLst>
            <a:ext uri="{FF2B5EF4-FFF2-40B4-BE49-F238E27FC236}">
              <a16:creationId xmlns:a16="http://schemas.microsoft.com/office/drawing/2014/main" id="{F8EA9304-7F10-4D17-AAC1-A32E5DEB842A}"/>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textlink="">
      <xdr:nvSpPr>
        <xdr:cNvPr id="19" name="正方形/長方形 18">
          <a:extLst>
            <a:ext uri="{FF2B5EF4-FFF2-40B4-BE49-F238E27FC236}">
              <a16:creationId xmlns:a16="http://schemas.microsoft.com/office/drawing/2014/main" id="{06A0ABC0-603B-432B-BF69-95FACFE9708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textlink="">
      <xdr:nvSpPr>
        <xdr:cNvPr id="20" name="角丸四角形 19">
          <a:extLst>
            <a:ext uri="{FF2B5EF4-FFF2-40B4-BE49-F238E27FC236}">
              <a16:creationId xmlns:a16="http://schemas.microsoft.com/office/drawing/2014/main" id="{45D1DD8B-4F2C-4533-AED8-D1A930E969A4}"/>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textlink="">
      <xdr:nvSpPr>
        <xdr:cNvPr id="21" name="正方形/長方形 20">
          <a:extLst>
            <a:ext uri="{FF2B5EF4-FFF2-40B4-BE49-F238E27FC236}">
              <a16:creationId xmlns:a16="http://schemas.microsoft.com/office/drawing/2014/main" id="{6E60CCFF-7054-41C3-A242-90B40F421C2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textlink="">
      <xdr:nvSpPr>
        <xdr:cNvPr id="22" name="正方形/長方形 21">
          <a:extLst>
            <a:ext uri="{FF2B5EF4-FFF2-40B4-BE49-F238E27FC236}">
              <a16:creationId xmlns:a16="http://schemas.microsoft.com/office/drawing/2014/main" id="{E1DE71BF-D84D-49D8-BF2D-7A0CE104ABB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textlink="">
      <xdr:nvSpPr>
        <xdr:cNvPr id="23" name="正方形/長方形 22">
          <a:extLst>
            <a:ext uri="{FF2B5EF4-FFF2-40B4-BE49-F238E27FC236}">
              <a16:creationId xmlns:a16="http://schemas.microsoft.com/office/drawing/2014/main" id="{F2B1739C-79B4-490E-A736-043B82C16CFE}"/>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6EA46FD-80D3-4EB3-BE1F-4F75F00B49D8}"/>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textlink="">
      <xdr:nvSpPr>
        <xdr:cNvPr id="25" name="楕円 24">
          <a:extLst>
            <a:ext uri="{FF2B5EF4-FFF2-40B4-BE49-F238E27FC236}">
              <a16:creationId xmlns:a16="http://schemas.microsoft.com/office/drawing/2014/main" id="{266A17B7-5A0A-46C7-BE3B-C452CDC36EFB}"/>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textlink="">
      <xdr:nvSpPr>
        <xdr:cNvPr id="26" name="フローチャート: 判断 25">
          <a:extLst>
            <a:ext uri="{FF2B5EF4-FFF2-40B4-BE49-F238E27FC236}">
              <a16:creationId xmlns:a16="http://schemas.microsoft.com/office/drawing/2014/main" id="{EB3868CA-C006-47F8-9562-3E0EE8474743}"/>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2B8E4A0-09D9-42D4-8ACB-F4ECB81568D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9C7615D-F293-4638-8ED9-2877D3598BE9}"/>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2E3734E-81CD-4EBC-8BD1-9FC1A487F38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4C1A25E-ED28-48F5-850F-1C1961CEE0AA}"/>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textlink="">
      <xdr:nvSpPr>
        <xdr:cNvPr id="31" name="テキスト ボックス 30">
          <a:extLst>
            <a:ext uri="{FF2B5EF4-FFF2-40B4-BE49-F238E27FC236}">
              <a16:creationId xmlns:a16="http://schemas.microsoft.com/office/drawing/2014/main" id="{5162CCCD-2DBF-4F81-AC01-31D51038456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textlink="">
      <xdr:nvSpPr>
        <xdr:cNvPr id="32" name="テキスト ボックス 31">
          <a:extLst>
            <a:ext uri="{FF2B5EF4-FFF2-40B4-BE49-F238E27FC236}">
              <a16:creationId xmlns:a16="http://schemas.microsoft.com/office/drawing/2014/main" id="{9188BE4E-9DE2-4332-8549-A18880CB2FA6}"/>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textlink="">
      <xdr:nvSpPr>
        <xdr:cNvPr id="33" name="テキスト ボックス 32">
          <a:extLst>
            <a:ext uri="{FF2B5EF4-FFF2-40B4-BE49-F238E27FC236}">
              <a16:creationId xmlns:a16="http://schemas.microsoft.com/office/drawing/2014/main" id="{83518516-1A9A-4B17-8205-542AAC51648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textlink="">
      <xdr:nvSpPr>
        <xdr:cNvPr id="34" name="テキスト ボックス 33">
          <a:extLst>
            <a:ext uri="{FF2B5EF4-FFF2-40B4-BE49-F238E27FC236}">
              <a16:creationId xmlns:a16="http://schemas.microsoft.com/office/drawing/2014/main" id="{22541C7D-104F-4BCC-A10D-859B4708A7B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textlink="">
      <xdr:nvSpPr>
        <xdr:cNvPr id="35" name="テキスト ボックス 34">
          <a:extLst>
            <a:ext uri="{FF2B5EF4-FFF2-40B4-BE49-F238E27FC236}">
              <a16:creationId xmlns:a16="http://schemas.microsoft.com/office/drawing/2014/main" id="{D3B8E54B-FA86-47EB-AFAB-2E7A76A7D8EB}"/>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textlink="">
      <xdr:nvSpPr>
        <xdr:cNvPr id="36" name="正方形/長方形 35">
          <a:extLst>
            <a:ext uri="{FF2B5EF4-FFF2-40B4-BE49-F238E27FC236}">
              <a16:creationId xmlns:a16="http://schemas.microsoft.com/office/drawing/2014/main" id="{D30BE932-D059-415A-97E6-8FC3E5A73B63}"/>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textlink="">
      <xdr:nvSpPr>
        <xdr:cNvPr id="37" name="正方形/長方形 36">
          <a:extLst>
            <a:ext uri="{FF2B5EF4-FFF2-40B4-BE49-F238E27FC236}">
              <a16:creationId xmlns:a16="http://schemas.microsoft.com/office/drawing/2014/main" id="{B902A6EF-E752-4CC3-A50D-3A272E07A784}"/>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textlink="">
      <xdr:nvSpPr>
        <xdr:cNvPr id="38" name="正方形/長方形 37">
          <a:extLst>
            <a:ext uri="{FF2B5EF4-FFF2-40B4-BE49-F238E27FC236}">
              <a16:creationId xmlns:a16="http://schemas.microsoft.com/office/drawing/2014/main" id="{2548ED5A-BC35-45A3-BADD-7DC25C9A97B8}"/>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textlink="">
      <xdr:nvSpPr>
        <xdr:cNvPr id="39" name="正方形/長方形 38">
          <a:extLst>
            <a:ext uri="{FF2B5EF4-FFF2-40B4-BE49-F238E27FC236}">
              <a16:creationId xmlns:a16="http://schemas.microsoft.com/office/drawing/2014/main" id="{375CDC04-3837-48F1-9228-6707A80C6454}"/>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textlink="">
      <xdr:nvSpPr>
        <xdr:cNvPr id="40" name="正方形/長方形 39">
          <a:extLst>
            <a:ext uri="{FF2B5EF4-FFF2-40B4-BE49-F238E27FC236}">
              <a16:creationId xmlns:a16="http://schemas.microsoft.com/office/drawing/2014/main" id="{143D51AE-55FC-4543-A021-C118FF56AA6E}"/>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textlink="">
      <xdr:nvSpPr>
        <xdr:cNvPr id="41" name="正方形/長方形 40">
          <a:extLst>
            <a:ext uri="{FF2B5EF4-FFF2-40B4-BE49-F238E27FC236}">
              <a16:creationId xmlns:a16="http://schemas.microsoft.com/office/drawing/2014/main" id="{406CF761-3FE6-4D0D-B519-2520937823E8}"/>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textlink="">
      <xdr:nvSpPr>
        <xdr:cNvPr id="42" name="正方形/長方形 41">
          <a:extLst>
            <a:ext uri="{FF2B5EF4-FFF2-40B4-BE49-F238E27FC236}">
              <a16:creationId xmlns:a16="http://schemas.microsoft.com/office/drawing/2014/main" id="{4BB24C56-9952-4839-9631-0F0449107096}"/>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textlink="">
      <xdr:nvSpPr>
        <xdr:cNvPr id="43" name="正方形/長方形 42">
          <a:extLst>
            <a:ext uri="{FF2B5EF4-FFF2-40B4-BE49-F238E27FC236}">
              <a16:creationId xmlns:a16="http://schemas.microsoft.com/office/drawing/2014/main" id="{51F649B7-389A-455E-A95E-F92776F3796C}"/>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textlink="">
      <xdr:nvSpPr>
        <xdr:cNvPr id="44" name="正方形/長方形 43">
          <a:extLst>
            <a:ext uri="{FF2B5EF4-FFF2-40B4-BE49-F238E27FC236}">
              <a16:creationId xmlns:a16="http://schemas.microsoft.com/office/drawing/2014/main" id="{1CBC6047-7CF4-4C45-8750-55DF5405432B}"/>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textlink="">
      <xdr:nvSpPr>
        <xdr:cNvPr id="45" name="正方形/長方形 44">
          <a:extLst>
            <a:ext uri="{FF2B5EF4-FFF2-40B4-BE49-F238E27FC236}">
              <a16:creationId xmlns:a16="http://schemas.microsoft.com/office/drawing/2014/main" id="{1ACD7905-2889-4C4E-8743-E902736AF01A}"/>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textlink="">
      <xdr:nvSpPr>
        <xdr:cNvPr id="46" name="正方形/長方形 45">
          <a:extLst>
            <a:ext uri="{FF2B5EF4-FFF2-40B4-BE49-F238E27FC236}">
              <a16:creationId xmlns:a16="http://schemas.microsoft.com/office/drawing/2014/main" id="{A5284EC6-7596-4571-B9E0-00A0EF2B9EB6}"/>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textlink="">
      <xdr:nvSpPr>
        <xdr:cNvPr id="47" name="正方形/長方形 46">
          <a:extLst>
            <a:ext uri="{FF2B5EF4-FFF2-40B4-BE49-F238E27FC236}">
              <a16:creationId xmlns:a16="http://schemas.microsoft.com/office/drawing/2014/main" id="{B9888200-4A44-423A-A343-B46180AC379E}"/>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textlink="" fLocksText="0">
      <xdr:nvSpPr>
        <xdr:cNvPr id="48" name="テキスト ボックス 47">
          <a:extLst>
            <a:ext uri="{FF2B5EF4-FFF2-40B4-BE49-F238E27FC236}">
              <a16:creationId xmlns:a16="http://schemas.microsoft.com/office/drawing/2014/main" id="{2DD9C824-D2F2-4C10-ADC1-E0C23B47FC48}"/>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全国平均、三重県平均と比べ、高い状況となっている。施設の減価償却（老朽化）が進んでいるといえる。引き続き、公共施設等総合管理計画に基づく長寿命化対策を実施するとともに、立て直し、集約化・複合化を検討する必要がある。</a:t>
          </a:r>
        </a:p>
      </xdr:txBody>
    </xdr:sp>
    <xdr:clientData/>
  </xdr:twoCellAnchor>
  <xdr:oneCellAnchor>
    <xdr:from>
      <xdr:col>4</xdr:col>
      <xdr:colOff>174625</xdr:colOff>
      <xdr:row>23</xdr:row>
      <xdr:rowOff>47625</xdr:rowOff>
    </xdr:from>
    <xdr:ext cx="349839" cy="225703"/>
    <xdr:sp textlink="">
      <xdr:nvSpPr>
        <xdr:cNvPr id="49" name="テキスト ボックス 48">
          <a:extLst>
            <a:ext uri="{FF2B5EF4-FFF2-40B4-BE49-F238E27FC236}">
              <a16:creationId xmlns:a16="http://schemas.microsoft.com/office/drawing/2014/main" id="{506683A0-7FBB-4171-954B-F631E125FF6D}"/>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0E1EB42-9CFF-463F-B653-B764C91B0669}"/>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textlink="">
      <xdr:nvSpPr>
        <xdr:cNvPr id="51" name="テキスト ボックス 50">
          <a:extLst>
            <a:ext uri="{FF2B5EF4-FFF2-40B4-BE49-F238E27FC236}">
              <a16:creationId xmlns:a16="http://schemas.microsoft.com/office/drawing/2014/main" id="{70781192-A191-4770-9AA6-CB8BA916E571}"/>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E35ED677-F837-46CE-90FC-B1636DF17857}"/>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textlink="">
      <xdr:nvSpPr>
        <xdr:cNvPr id="53" name="テキスト ボックス 52">
          <a:extLst>
            <a:ext uri="{FF2B5EF4-FFF2-40B4-BE49-F238E27FC236}">
              <a16:creationId xmlns:a16="http://schemas.microsoft.com/office/drawing/2014/main" id="{EF4ECDE5-8583-4BB4-B5A8-1A9C1D950A78}"/>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4234E898-944B-40E6-9A2F-C1511FC417B3}"/>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textlink="">
      <xdr:nvSpPr>
        <xdr:cNvPr id="55" name="テキスト ボックス 54">
          <a:extLst>
            <a:ext uri="{FF2B5EF4-FFF2-40B4-BE49-F238E27FC236}">
              <a16:creationId xmlns:a16="http://schemas.microsoft.com/office/drawing/2014/main" id="{B2A22BB7-8858-40B7-9423-DA247EA09C6F}"/>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5AA116A8-08C9-4B97-A09C-FC9A2D517FF2}"/>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textlink="">
      <xdr:nvSpPr>
        <xdr:cNvPr id="57" name="テキスト ボックス 56">
          <a:extLst>
            <a:ext uri="{FF2B5EF4-FFF2-40B4-BE49-F238E27FC236}">
              <a16:creationId xmlns:a16="http://schemas.microsoft.com/office/drawing/2014/main" id="{2F9C7B95-C0E7-45A0-B095-0FF28C56B445}"/>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87CA49A-4084-45E2-AB50-C12D1F79452F}"/>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textlink="">
      <xdr:nvSpPr>
        <xdr:cNvPr id="59" name="テキスト ボックス 58">
          <a:extLst>
            <a:ext uri="{FF2B5EF4-FFF2-40B4-BE49-F238E27FC236}">
              <a16:creationId xmlns:a16="http://schemas.microsoft.com/office/drawing/2014/main" id="{FEBDAD79-BDA6-42E6-A57F-AC1F92832549}"/>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4E51C441-3734-4BC0-8D40-936C1638902E}"/>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textlink="">
      <xdr:nvSpPr>
        <xdr:cNvPr id="61" name="テキスト ボックス 60">
          <a:extLst>
            <a:ext uri="{FF2B5EF4-FFF2-40B4-BE49-F238E27FC236}">
              <a16:creationId xmlns:a16="http://schemas.microsoft.com/office/drawing/2014/main" id="{6F34B418-5303-4002-8295-B52F54246F75}"/>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70788C11-E4BD-4418-B9A0-A7C248952678}"/>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textlink="">
      <xdr:nvSpPr>
        <xdr:cNvPr id="63" name="テキスト ボックス 62">
          <a:extLst>
            <a:ext uri="{FF2B5EF4-FFF2-40B4-BE49-F238E27FC236}">
              <a16:creationId xmlns:a16="http://schemas.microsoft.com/office/drawing/2014/main" id="{C408C10B-6ECF-4B13-9D3B-9CECB0CE3A8F}"/>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D513C35-296E-4E40-948B-7B2CE68A1390}"/>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textlink="">
      <xdr:nvSpPr>
        <xdr:cNvPr id="65" name="テキスト ボックス 64">
          <a:extLst>
            <a:ext uri="{FF2B5EF4-FFF2-40B4-BE49-F238E27FC236}">
              <a16:creationId xmlns:a16="http://schemas.microsoft.com/office/drawing/2014/main" id="{E7F49629-A51D-4DDD-B78B-0651747E32E5}"/>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textlink="">
      <xdr:nvSpPr>
        <xdr:cNvPr id="66" name="有形固定資産減価償却率グラフ枠">
          <a:extLst>
            <a:ext uri="{FF2B5EF4-FFF2-40B4-BE49-F238E27FC236}">
              <a16:creationId xmlns:a16="http://schemas.microsoft.com/office/drawing/2014/main" id="{87BFE20C-B27E-49FC-9420-DAF6D9A216B0}"/>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C16AF533-E2A7-4AA1-BBDE-A9DB38715513}"/>
            </a:ext>
          </a:extLst>
        </xdr:cNvPr>
        <xdr:cNvCxnSpPr/>
      </xdr:nvCxnSpPr>
      <xdr:spPr>
        <a:xfrm flipV="1">
          <a:off x="4295775" y="5336812"/>
          <a:ext cx="1270" cy="1284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textlink="">
      <xdr:nvSpPr>
        <xdr:cNvPr id="68" name="有形固定資産減価償却率最小値テキスト">
          <a:extLst>
            <a:ext uri="{FF2B5EF4-FFF2-40B4-BE49-F238E27FC236}">
              <a16:creationId xmlns:a16="http://schemas.microsoft.com/office/drawing/2014/main" id="{AA13E630-1DCB-44E9-B5AF-41DC32960BF3}"/>
            </a:ext>
          </a:extLst>
        </xdr:cNvPr>
        <xdr:cNvSpPr txBox="1"/>
      </xdr:nvSpPr>
      <xdr:spPr>
        <a:xfrm>
          <a:off x="4342765" y="6626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9B5614C7-E35B-4648-B23B-6C29A9523259}"/>
            </a:ext>
          </a:extLst>
        </xdr:cNvPr>
        <xdr:cNvCxnSpPr/>
      </xdr:nvCxnSpPr>
      <xdr:spPr>
        <a:xfrm>
          <a:off x="4206875" y="662105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textlink="">
      <xdr:nvSpPr>
        <xdr:cNvPr id="70" name="有形固定資産減価償却率最大値テキスト">
          <a:extLst>
            <a:ext uri="{FF2B5EF4-FFF2-40B4-BE49-F238E27FC236}">
              <a16:creationId xmlns:a16="http://schemas.microsoft.com/office/drawing/2014/main" id="{E732D87B-5FD3-48C4-8D61-BDF36930B171}"/>
            </a:ext>
          </a:extLst>
        </xdr:cNvPr>
        <xdr:cNvSpPr txBox="1"/>
      </xdr:nvSpPr>
      <xdr:spPr>
        <a:xfrm>
          <a:off x="4342765" y="510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B52E5F74-2192-4B05-AC7B-F11D4E1A9E7B}"/>
            </a:ext>
          </a:extLst>
        </xdr:cNvPr>
        <xdr:cNvCxnSpPr/>
      </xdr:nvCxnSpPr>
      <xdr:spPr>
        <a:xfrm>
          <a:off x="4206875" y="533681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textlink="">
      <xdr:nvSpPr>
        <xdr:cNvPr id="72" name="有形固定資産減価償却率平均値テキスト">
          <a:extLst>
            <a:ext uri="{FF2B5EF4-FFF2-40B4-BE49-F238E27FC236}">
              <a16:creationId xmlns:a16="http://schemas.microsoft.com/office/drawing/2014/main" id="{55560196-42A8-4553-B1AA-DE845D2AB653}"/>
            </a:ext>
          </a:extLst>
        </xdr:cNvPr>
        <xdr:cNvSpPr txBox="1"/>
      </xdr:nvSpPr>
      <xdr:spPr>
        <a:xfrm>
          <a:off x="4342765" y="5898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textlink="">
      <xdr:nvSpPr>
        <xdr:cNvPr id="73" name="フローチャート: 判断 72">
          <a:extLst>
            <a:ext uri="{FF2B5EF4-FFF2-40B4-BE49-F238E27FC236}">
              <a16:creationId xmlns:a16="http://schemas.microsoft.com/office/drawing/2014/main" id="{DA0139AC-B122-434C-91B8-0056A4D2C056}"/>
            </a:ext>
          </a:extLst>
        </xdr:cNvPr>
        <xdr:cNvSpPr/>
      </xdr:nvSpPr>
      <xdr:spPr>
        <a:xfrm>
          <a:off x="4244975" y="604093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textlink="">
      <xdr:nvSpPr>
        <xdr:cNvPr id="74" name="フローチャート: 判断 73">
          <a:extLst>
            <a:ext uri="{FF2B5EF4-FFF2-40B4-BE49-F238E27FC236}">
              <a16:creationId xmlns:a16="http://schemas.microsoft.com/office/drawing/2014/main" id="{9999F7C5-3E61-4950-A8B1-6693CB37C9C0}"/>
            </a:ext>
          </a:extLst>
        </xdr:cNvPr>
        <xdr:cNvSpPr/>
      </xdr:nvSpPr>
      <xdr:spPr>
        <a:xfrm>
          <a:off x="3611880" y="602814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textlink="">
      <xdr:nvSpPr>
        <xdr:cNvPr id="75" name="フローチャート: 判断 74">
          <a:extLst>
            <a:ext uri="{FF2B5EF4-FFF2-40B4-BE49-F238E27FC236}">
              <a16:creationId xmlns:a16="http://schemas.microsoft.com/office/drawing/2014/main" id="{B460BA8E-3DD7-4845-8CC6-4C828039A803}"/>
            </a:ext>
          </a:extLst>
        </xdr:cNvPr>
        <xdr:cNvSpPr/>
      </xdr:nvSpPr>
      <xdr:spPr>
        <a:xfrm>
          <a:off x="2926080" y="598805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textlink="">
      <xdr:nvSpPr>
        <xdr:cNvPr id="76" name="フローチャート: 判断 75">
          <a:extLst>
            <a:ext uri="{FF2B5EF4-FFF2-40B4-BE49-F238E27FC236}">
              <a16:creationId xmlns:a16="http://schemas.microsoft.com/office/drawing/2014/main" id="{820476F5-2910-45F6-AA5A-97E44DD7838D}"/>
            </a:ext>
          </a:extLst>
        </xdr:cNvPr>
        <xdr:cNvSpPr/>
      </xdr:nvSpPr>
      <xdr:spPr>
        <a:xfrm>
          <a:off x="2240280" y="594296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textlink="">
      <xdr:nvSpPr>
        <xdr:cNvPr id="77" name="フローチャート: 判断 76">
          <a:extLst>
            <a:ext uri="{FF2B5EF4-FFF2-40B4-BE49-F238E27FC236}">
              <a16:creationId xmlns:a16="http://schemas.microsoft.com/office/drawing/2014/main" id="{1269C95E-75CA-4C7E-952F-5B812ABE2E73}"/>
            </a:ext>
          </a:extLst>
        </xdr:cNvPr>
        <xdr:cNvSpPr/>
      </xdr:nvSpPr>
      <xdr:spPr>
        <a:xfrm>
          <a:off x="1554480" y="5963829"/>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textlink="">
      <xdr:nvSpPr>
        <xdr:cNvPr id="78" name="テキスト ボックス 77">
          <a:extLst>
            <a:ext uri="{FF2B5EF4-FFF2-40B4-BE49-F238E27FC236}">
              <a16:creationId xmlns:a16="http://schemas.microsoft.com/office/drawing/2014/main" id="{0F1F91D7-6B2B-4446-B79E-B25877CCEFE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textlink="">
      <xdr:nvSpPr>
        <xdr:cNvPr id="79" name="テキスト ボックス 78">
          <a:extLst>
            <a:ext uri="{FF2B5EF4-FFF2-40B4-BE49-F238E27FC236}">
              <a16:creationId xmlns:a16="http://schemas.microsoft.com/office/drawing/2014/main" id="{A6328B2F-9D27-49ED-9A30-93A9FFFB0AE0}"/>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textlink="">
      <xdr:nvSpPr>
        <xdr:cNvPr id="80" name="テキスト ボックス 79">
          <a:extLst>
            <a:ext uri="{FF2B5EF4-FFF2-40B4-BE49-F238E27FC236}">
              <a16:creationId xmlns:a16="http://schemas.microsoft.com/office/drawing/2014/main" id="{88D86464-63B6-4857-8610-DEA6414C4C69}"/>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textlink="">
      <xdr:nvSpPr>
        <xdr:cNvPr id="81" name="テキスト ボックス 80">
          <a:extLst>
            <a:ext uri="{FF2B5EF4-FFF2-40B4-BE49-F238E27FC236}">
              <a16:creationId xmlns:a16="http://schemas.microsoft.com/office/drawing/2014/main" id="{134F36C2-1117-45C0-97EB-11C06A457078}"/>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textlink="">
      <xdr:nvSpPr>
        <xdr:cNvPr id="82" name="テキスト ボックス 81">
          <a:extLst>
            <a:ext uri="{FF2B5EF4-FFF2-40B4-BE49-F238E27FC236}">
              <a16:creationId xmlns:a16="http://schemas.microsoft.com/office/drawing/2014/main" id="{F6196EBB-3834-421E-B286-8EECAE63DAA5}"/>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58692</xdr:rowOff>
    </xdr:from>
    <xdr:to>
      <xdr:col>23</xdr:col>
      <xdr:colOff>136525</xdr:colOff>
      <xdr:row>31</xdr:row>
      <xdr:rowOff>160292</xdr:rowOff>
    </xdr:to>
    <xdr:sp textlink="">
      <xdr:nvSpPr>
        <xdr:cNvPr id="83" name="楕円 82">
          <a:extLst>
            <a:ext uri="{FF2B5EF4-FFF2-40B4-BE49-F238E27FC236}">
              <a16:creationId xmlns:a16="http://schemas.microsoft.com/office/drawing/2014/main" id="{D2531D39-45B8-423D-BED8-13235130FC68}"/>
            </a:ext>
          </a:extLst>
        </xdr:cNvPr>
        <xdr:cNvSpPr/>
      </xdr:nvSpPr>
      <xdr:spPr>
        <a:xfrm>
          <a:off x="4244975" y="612230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37119</xdr:rowOff>
    </xdr:from>
    <xdr:ext cx="405111" cy="259045"/>
    <xdr:sp textlink="">
      <xdr:nvSpPr>
        <xdr:cNvPr id="84" name="有形固定資産減価償却率該当値テキスト">
          <a:extLst>
            <a:ext uri="{FF2B5EF4-FFF2-40B4-BE49-F238E27FC236}">
              <a16:creationId xmlns:a16="http://schemas.microsoft.com/office/drawing/2014/main" id="{1117E496-3DBF-465E-94C5-A839D2A9823A}"/>
            </a:ext>
          </a:extLst>
        </xdr:cNvPr>
        <xdr:cNvSpPr txBox="1"/>
      </xdr:nvSpPr>
      <xdr:spPr>
        <a:xfrm>
          <a:off x="4342765" y="6104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92619</xdr:rowOff>
    </xdr:from>
    <xdr:to>
      <xdr:col>19</xdr:col>
      <xdr:colOff>187325</xdr:colOff>
      <xdr:row>32</xdr:row>
      <xdr:rowOff>22769</xdr:rowOff>
    </xdr:to>
    <xdr:sp textlink="">
      <xdr:nvSpPr>
        <xdr:cNvPr id="85" name="楕円 84">
          <a:extLst>
            <a:ext uri="{FF2B5EF4-FFF2-40B4-BE49-F238E27FC236}">
              <a16:creationId xmlns:a16="http://schemas.microsoft.com/office/drawing/2014/main" id="{9EBC6AA9-8131-477B-8572-848C120017D9}"/>
            </a:ext>
          </a:extLst>
        </xdr:cNvPr>
        <xdr:cNvSpPr/>
      </xdr:nvSpPr>
      <xdr:spPr>
        <a:xfrm>
          <a:off x="3611880" y="6163854"/>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109492</xdr:rowOff>
    </xdr:from>
    <xdr:to>
      <xdr:col>23</xdr:col>
      <xdr:colOff>85725</xdr:colOff>
      <xdr:row>31</xdr:row>
      <xdr:rowOff>143419</xdr:rowOff>
    </xdr:to>
    <xdr:cxnSp macro="">
      <xdr:nvCxnSpPr>
        <xdr:cNvPr id="86" name="直線コネクタ 85">
          <a:extLst>
            <a:ext uri="{FF2B5EF4-FFF2-40B4-BE49-F238E27FC236}">
              <a16:creationId xmlns:a16="http://schemas.microsoft.com/office/drawing/2014/main" id="{EDC6DDE5-2929-4602-9C21-5B1A68529235}"/>
            </a:ext>
          </a:extLst>
        </xdr:cNvPr>
        <xdr:cNvCxnSpPr/>
      </xdr:nvCxnSpPr>
      <xdr:spPr>
        <a:xfrm flipV="1">
          <a:off x="3656965" y="6175012"/>
          <a:ext cx="640715"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74114</xdr:rowOff>
    </xdr:from>
    <xdr:to>
      <xdr:col>15</xdr:col>
      <xdr:colOff>187325</xdr:colOff>
      <xdr:row>32</xdr:row>
      <xdr:rowOff>4264</xdr:rowOff>
    </xdr:to>
    <xdr:sp textlink="">
      <xdr:nvSpPr>
        <xdr:cNvPr id="87" name="楕円 86">
          <a:extLst>
            <a:ext uri="{FF2B5EF4-FFF2-40B4-BE49-F238E27FC236}">
              <a16:creationId xmlns:a16="http://schemas.microsoft.com/office/drawing/2014/main" id="{0E0F54C4-5248-40E8-994B-052166E23CC0}"/>
            </a:ext>
          </a:extLst>
        </xdr:cNvPr>
        <xdr:cNvSpPr/>
      </xdr:nvSpPr>
      <xdr:spPr>
        <a:xfrm>
          <a:off x="2926080" y="614153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124914</xdr:rowOff>
    </xdr:from>
    <xdr:to>
      <xdr:col>19</xdr:col>
      <xdr:colOff>136525</xdr:colOff>
      <xdr:row>31</xdr:row>
      <xdr:rowOff>143419</xdr:rowOff>
    </xdr:to>
    <xdr:cxnSp macro="">
      <xdr:nvCxnSpPr>
        <xdr:cNvPr id="88" name="直線コネクタ 87">
          <a:extLst>
            <a:ext uri="{FF2B5EF4-FFF2-40B4-BE49-F238E27FC236}">
              <a16:creationId xmlns:a16="http://schemas.microsoft.com/office/drawing/2014/main" id="{5E74E558-E930-43AB-A379-195D485094F5}"/>
            </a:ext>
          </a:extLst>
        </xdr:cNvPr>
        <xdr:cNvCxnSpPr/>
      </xdr:nvCxnSpPr>
      <xdr:spPr>
        <a:xfrm>
          <a:off x="2971165" y="6194244"/>
          <a:ext cx="6858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77198</xdr:rowOff>
    </xdr:from>
    <xdr:to>
      <xdr:col>11</xdr:col>
      <xdr:colOff>187325</xdr:colOff>
      <xdr:row>32</xdr:row>
      <xdr:rowOff>7348</xdr:rowOff>
    </xdr:to>
    <xdr:sp textlink="">
      <xdr:nvSpPr>
        <xdr:cNvPr id="89" name="楕円 88">
          <a:extLst>
            <a:ext uri="{FF2B5EF4-FFF2-40B4-BE49-F238E27FC236}">
              <a16:creationId xmlns:a16="http://schemas.microsoft.com/office/drawing/2014/main" id="{0BB50E35-DEAB-4676-A341-23C3333EDACD}"/>
            </a:ext>
          </a:extLst>
        </xdr:cNvPr>
        <xdr:cNvSpPr/>
      </xdr:nvSpPr>
      <xdr:spPr>
        <a:xfrm>
          <a:off x="2240280" y="614462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124914</xdr:rowOff>
    </xdr:from>
    <xdr:to>
      <xdr:col>15</xdr:col>
      <xdr:colOff>136525</xdr:colOff>
      <xdr:row>31</xdr:row>
      <xdr:rowOff>127998</xdr:rowOff>
    </xdr:to>
    <xdr:cxnSp macro="">
      <xdr:nvCxnSpPr>
        <xdr:cNvPr id="90" name="直線コネクタ 89">
          <a:extLst>
            <a:ext uri="{FF2B5EF4-FFF2-40B4-BE49-F238E27FC236}">
              <a16:creationId xmlns:a16="http://schemas.microsoft.com/office/drawing/2014/main" id="{59C35BDA-9C73-4F6F-832F-EDAE944694D2}"/>
            </a:ext>
          </a:extLst>
        </xdr:cNvPr>
        <xdr:cNvCxnSpPr/>
      </xdr:nvCxnSpPr>
      <xdr:spPr>
        <a:xfrm flipV="1">
          <a:off x="2285365" y="6194244"/>
          <a:ext cx="685800" cy="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67945</xdr:rowOff>
    </xdr:from>
    <xdr:to>
      <xdr:col>7</xdr:col>
      <xdr:colOff>187325</xdr:colOff>
      <xdr:row>31</xdr:row>
      <xdr:rowOff>169545</xdr:rowOff>
    </xdr:to>
    <xdr:sp textlink="">
      <xdr:nvSpPr>
        <xdr:cNvPr id="91" name="楕円 90">
          <a:extLst>
            <a:ext uri="{FF2B5EF4-FFF2-40B4-BE49-F238E27FC236}">
              <a16:creationId xmlns:a16="http://schemas.microsoft.com/office/drawing/2014/main" id="{28352476-17BA-41A4-9E76-E2129C3F7D62}"/>
            </a:ext>
          </a:extLst>
        </xdr:cNvPr>
        <xdr:cNvSpPr/>
      </xdr:nvSpPr>
      <xdr:spPr>
        <a:xfrm>
          <a:off x="1554480" y="613346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118745</xdr:rowOff>
    </xdr:from>
    <xdr:to>
      <xdr:col>11</xdr:col>
      <xdr:colOff>136525</xdr:colOff>
      <xdr:row>31</xdr:row>
      <xdr:rowOff>127998</xdr:rowOff>
    </xdr:to>
    <xdr:cxnSp macro="">
      <xdr:nvCxnSpPr>
        <xdr:cNvPr id="92" name="直線コネクタ 91">
          <a:extLst>
            <a:ext uri="{FF2B5EF4-FFF2-40B4-BE49-F238E27FC236}">
              <a16:creationId xmlns:a16="http://schemas.microsoft.com/office/drawing/2014/main" id="{5BD5DC0F-6739-44E8-8230-64B584954122}"/>
            </a:ext>
          </a:extLst>
        </xdr:cNvPr>
        <xdr:cNvCxnSpPr/>
      </xdr:nvCxnSpPr>
      <xdr:spPr>
        <a:xfrm>
          <a:off x="1599565" y="6188075"/>
          <a:ext cx="685800"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textlink="">
      <xdr:nvSpPr>
        <xdr:cNvPr id="93" name="n_1aveValue有形固定資産減価償却率">
          <a:extLst>
            <a:ext uri="{FF2B5EF4-FFF2-40B4-BE49-F238E27FC236}">
              <a16:creationId xmlns:a16="http://schemas.microsoft.com/office/drawing/2014/main" id="{CB3428B1-E008-4D84-BC36-20FB836A59CC}"/>
            </a:ext>
          </a:extLst>
        </xdr:cNvPr>
        <xdr:cNvSpPr txBox="1"/>
      </xdr:nvSpPr>
      <xdr:spPr>
        <a:xfrm>
          <a:off x="3464569" y="579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textlink="">
      <xdr:nvSpPr>
        <xdr:cNvPr id="94" name="n_2aveValue有形固定資産減価償却率">
          <a:extLst>
            <a:ext uri="{FF2B5EF4-FFF2-40B4-BE49-F238E27FC236}">
              <a16:creationId xmlns:a16="http://schemas.microsoft.com/office/drawing/2014/main" id="{4661FC6D-4E4E-4758-9E2B-109A9A467403}"/>
            </a:ext>
          </a:extLst>
        </xdr:cNvPr>
        <xdr:cNvSpPr txBox="1"/>
      </xdr:nvSpPr>
      <xdr:spPr>
        <a:xfrm>
          <a:off x="2793374" y="575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textlink="">
      <xdr:nvSpPr>
        <xdr:cNvPr id="95" name="n_3aveValue有形固定資産減価償却率">
          <a:extLst>
            <a:ext uri="{FF2B5EF4-FFF2-40B4-BE49-F238E27FC236}">
              <a16:creationId xmlns:a16="http://schemas.microsoft.com/office/drawing/2014/main" id="{A38FD238-6594-44B2-AB31-298F3E432932}"/>
            </a:ext>
          </a:extLst>
        </xdr:cNvPr>
        <xdr:cNvSpPr txBox="1"/>
      </xdr:nvSpPr>
      <xdr:spPr>
        <a:xfrm>
          <a:off x="2107574" y="571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textlink="">
      <xdr:nvSpPr>
        <xdr:cNvPr id="96" name="n_4aveValue有形固定資産減価償却率">
          <a:extLst>
            <a:ext uri="{FF2B5EF4-FFF2-40B4-BE49-F238E27FC236}">
              <a16:creationId xmlns:a16="http://schemas.microsoft.com/office/drawing/2014/main" id="{9112B9CB-3061-494E-B02C-51D64247756B}"/>
            </a:ext>
          </a:extLst>
        </xdr:cNvPr>
        <xdr:cNvSpPr txBox="1"/>
      </xdr:nvSpPr>
      <xdr:spPr>
        <a:xfrm>
          <a:off x="1421774" y="574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13896</xdr:rowOff>
    </xdr:from>
    <xdr:ext cx="405111" cy="259045"/>
    <xdr:sp textlink="">
      <xdr:nvSpPr>
        <xdr:cNvPr id="97" name="n_1mainValue有形固定資産減価償却率">
          <a:extLst>
            <a:ext uri="{FF2B5EF4-FFF2-40B4-BE49-F238E27FC236}">
              <a16:creationId xmlns:a16="http://schemas.microsoft.com/office/drawing/2014/main" id="{23E7DCE2-4B64-4036-ACE3-67C1C44D741E}"/>
            </a:ext>
          </a:extLst>
        </xdr:cNvPr>
        <xdr:cNvSpPr txBox="1"/>
      </xdr:nvSpPr>
      <xdr:spPr>
        <a:xfrm>
          <a:off x="3464569" y="6256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166841</xdr:rowOff>
    </xdr:from>
    <xdr:ext cx="405111" cy="259045"/>
    <xdr:sp textlink="">
      <xdr:nvSpPr>
        <xdr:cNvPr id="98" name="n_2mainValue有形固定資産減価償却率">
          <a:extLst>
            <a:ext uri="{FF2B5EF4-FFF2-40B4-BE49-F238E27FC236}">
              <a16:creationId xmlns:a16="http://schemas.microsoft.com/office/drawing/2014/main" id="{2017A0F7-207B-4619-8951-50628E16E611}"/>
            </a:ext>
          </a:extLst>
        </xdr:cNvPr>
        <xdr:cNvSpPr txBox="1"/>
      </xdr:nvSpPr>
      <xdr:spPr>
        <a:xfrm>
          <a:off x="2793374" y="623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169925</xdr:rowOff>
    </xdr:from>
    <xdr:ext cx="405111" cy="259045"/>
    <xdr:sp textlink="">
      <xdr:nvSpPr>
        <xdr:cNvPr id="99" name="n_3mainValue有形固定資産減価償却率">
          <a:extLst>
            <a:ext uri="{FF2B5EF4-FFF2-40B4-BE49-F238E27FC236}">
              <a16:creationId xmlns:a16="http://schemas.microsoft.com/office/drawing/2014/main" id="{B7267810-5FB1-4A3B-87D0-9B6A7DEB2558}"/>
            </a:ext>
          </a:extLst>
        </xdr:cNvPr>
        <xdr:cNvSpPr txBox="1"/>
      </xdr:nvSpPr>
      <xdr:spPr>
        <a:xfrm>
          <a:off x="2107574" y="6241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160672</xdr:rowOff>
    </xdr:from>
    <xdr:ext cx="405111" cy="259045"/>
    <xdr:sp textlink="">
      <xdr:nvSpPr>
        <xdr:cNvPr id="100" name="n_4mainValue有形固定資産減価償却率">
          <a:extLst>
            <a:ext uri="{FF2B5EF4-FFF2-40B4-BE49-F238E27FC236}">
              <a16:creationId xmlns:a16="http://schemas.microsoft.com/office/drawing/2014/main" id="{B5DB18FC-E051-4636-B83D-0DF6E5961B2A}"/>
            </a:ext>
          </a:extLst>
        </xdr:cNvPr>
        <xdr:cNvSpPr txBox="1"/>
      </xdr:nvSpPr>
      <xdr:spPr>
        <a:xfrm>
          <a:off x="142177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textlink="">
      <xdr:nvSpPr>
        <xdr:cNvPr id="101" name="正方形/長方形 100">
          <a:extLst>
            <a:ext uri="{FF2B5EF4-FFF2-40B4-BE49-F238E27FC236}">
              <a16:creationId xmlns:a16="http://schemas.microsoft.com/office/drawing/2014/main" id="{9650416C-B200-49F9-96DB-6AC69943406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textlink="">
      <xdr:nvSpPr>
        <xdr:cNvPr id="102" name="正方形/長方形 101">
          <a:extLst>
            <a:ext uri="{FF2B5EF4-FFF2-40B4-BE49-F238E27FC236}">
              <a16:creationId xmlns:a16="http://schemas.microsoft.com/office/drawing/2014/main" id="{C8EFCD5D-4A1D-4E27-BFB2-4EC32677389C}"/>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textlink="">
      <xdr:nvSpPr>
        <xdr:cNvPr id="103" name="正方形/長方形 102">
          <a:extLst>
            <a:ext uri="{FF2B5EF4-FFF2-40B4-BE49-F238E27FC236}">
              <a16:creationId xmlns:a16="http://schemas.microsoft.com/office/drawing/2014/main" id="{3CC0F44A-033D-4AF4-B25A-7764B66FEE53}"/>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textlink="">
      <xdr:nvSpPr>
        <xdr:cNvPr id="104" name="正方形/長方形 103">
          <a:extLst>
            <a:ext uri="{FF2B5EF4-FFF2-40B4-BE49-F238E27FC236}">
              <a16:creationId xmlns:a16="http://schemas.microsoft.com/office/drawing/2014/main" id="{093EAE6A-D88D-42EC-99AA-839B8196DF28}"/>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textlink="">
      <xdr:nvSpPr>
        <xdr:cNvPr id="105" name="正方形/長方形 104">
          <a:extLst>
            <a:ext uri="{FF2B5EF4-FFF2-40B4-BE49-F238E27FC236}">
              <a16:creationId xmlns:a16="http://schemas.microsoft.com/office/drawing/2014/main" id="{257D4C0F-7175-4807-B878-3D0FF09FD3C6}"/>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textlink="">
      <xdr:nvSpPr>
        <xdr:cNvPr id="106" name="正方形/長方形 105">
          <a:extLst>
            <a:ext uri="{FF2B5EF4-FFF2-40B4-BE49-F238E27FC236}">
              <a16:creationId xmlns:a16="http://schemas.microsoft.com/office/drawing/2014/main" id="{DBCBD87F-C986-4DE1-BE4A-062BDE92E67D}"/>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textlink="">
      <xdr:nvSpPr>
        <xdr:cNvPr id="107" name="正方形/長方形 106">
          <a:extLst>
            <a:ext uri="{FF2B5EF4-FFF2-40B4-BE49-F238E27FC236}">
              <a16:creationId xmlns:a16="http://schemas.microsoft.com/office/drawing/2014/main" id="{DF3CEFDE-3150-48D7-B4DB-53AF25CE74C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textlink="">
      <xdr:nvSpPr>
        <xdr:cNvPr id="108" name="正方形/長方形 107">
          <a:extLst>
            <a:ext uri="{FF2B5EF4-FFF2-40B4-BE49-F238E27FC236}">
              <a16:creationId xmlns:a16="http://schemas.microsoft.com/office/drawing/2014/main" id="{11DB403D-A30E-4E84-A69E-6BD7CA13D43F}"/>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textlink="">
      <xdr:nvSpPr>
        <xdr:cNvPr id="109" name="正方形/長方形 108">
          <a:extLst>
            <a:ext uri="{FF2B5EF4-FFF2-40B4-BE49-F238E27FC236}">
              <a16:creationId xmlns:a16="http://schemas.microsoft.com/office/drawing/2014/main" id="{5CA8A1E4-1090-491C-A2C6-3CAAFF50ECCA}"/>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textlink="">
      <xdr:nvSpPr>
        <xdr:cNvPr id="110" name="正方形/長方形 109">
          <a:extLst>
            <a:ext uri="{FF2B5EF4-FFF2-40B4-BE49-F238E27FC236}">
              <a16:creationId xmlns:a16="http://schemas.microsoft.com/office/drawing/2014/main" id="{6BEFF015-27EC-4AFE-B5FF-F7E65060DC07}"/>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textlink="">
      <xdr:nvSpPr>
        <xdr:cNvPr id="111" name="正方形/長方形 110">
          <a:extLst>
            <a:ext uri="{FF2B5EF4-FFF2-40B4-BE49-F238E27FC236}">
              <a16:creationId xmlns:a16="http://schemas.microsoft.com/office/drawing/2014/main" id="{EF0D6EA8-5C44-4FA7-9711-FD9FE912EF4F}"/>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textlink="">
      <xdr:nvSpPr>
        <xdr:cNvPr id="112" name="正方形/長方形 111">
          <a:extLst>
            <a:ext uri="{FF2B5EF4-FFF2-40B4-BE49-F238E27FC236}">
              <a16:creationId xmlns:a16="http://schemas.microsoft.com/office/drawing/2014/main" id="{4244064B-84E8-4396-9EE6-BB636C1C44EF}"/>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textlink="" fLocksText="0">
      <xdr:nvSpPr>
        <xdr:cNvPr id="113" name="テキスト ボックス 112">
          <a:extLst>
            <a:ext uri="{FF2B5EF4-FFF2-40B4-BE49-F238E27FC236}">
              <a16:creationId xmlns:a16="http://schemas.microsoft.com/office/drawing/2014/main" id="{824B3AB3-BF74-49F3-B818-246FC91B6631}"/>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将来負担額としては減少しているものの、地方債の現在高は増加傾向である。また、類似団体平均、三重県平均、全国平均と比べても低くなっている。</a:t>
          </a:r>
        </a:p>
        <a:p>
          <a:r>
            <a:rPr kumimoji="1" lang="ja-JP" altLang="en-US" sz="1100">
              <a:latin typeface="ＭＳ Ｐゴシック" panose="020B0600070205080204" pitchFamily="50" charset="-128"/>
              <a:ea typeface="ＭＳ Ｐゴシック" panose="020B0600070205080204" pitchFamily="50" charset="-128"/>
            </a:rPr>
            <a:t>施設の老朽化により今後も起債発行の増加傾向が継続することから、適切な事業規模を勘案しながら財政運営を行う必要がある。</a:t>
          </a:r>
        </a:p>
      </xdr:txBody>
    </xdr:sp>
    <xdr:clientData/>
  </xdr:twoCellAnchor>
  <xdr:oneCellAnchor>
    <xdr:from>
      <xdr:col>57</xdr:col>
      <xdr:colOff>111125</xdr:colOff>
      <xdr:row>23</xdr:row>
      <xdr:rowOff>47625</xdr:rowOff>
    </xdr:from>
    <xdr:ext cx="349839" cy="225703"/>
    <xdr:sp textlink="">
      <xdr:nvSpPr>
        <xdr:cNvPr id="114" name="テキスト ボックス 113">
          <a:extLst>
            <a:ext uri="{FF2B5EF4-FFF2-40B4-BE49-F238E27FC236}">
              <a16:creationId xmlns:a16="http://schemas.microsoft.com/office/drawing/2014/main" id="{A582BEBB-F2A9-43F3-83AB-235C0DE44C6F}"/>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507C727-C7B1-4F1E-AEF0-B45A667544BE}"/>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textlink="">
      <xdr:nvSpPr>
        <xdr:cNvPr id="116" name="テキスト ボックス 115">
          <a:extLst>
            <a:ext uri="{FF2B5EF4-FFF2-40B4-BE49-F238E27FC236}">
              <a16:creationId xmlns:a16="http://schemas.microsoft.com/office/drawing/2014/main" id="{2635D21C-05CC-4C05-99CF-BA6BD00045B8}"/>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E0E9925B-1DF7-4DF4-8258-1A74191759D7}"/>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textlink="">
      <xdr:nvSpPr>
        <xdr:cNvPr id="118" name="テキスト ボックス 117">
          <a:extLst>
            <a:ext uri="{FF2B5EF4-FFF2-40B4-BE49-F238E27FC236}">
              <a16:creationId xmlns:a16="http://schemas.microsoft.com/office/drawing/2014/main" id="{0565C0C3-B13A-4C7A-9F58-59CD909899CA}"/>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AF00208E-8372-4CA3-8524-21CF5778779D}"/>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textlink="">
      <xdr:nvSpPr>
        <xdr:cNvPr id="120" name="テキスト ボックス 119">
          <a:extLst>
            <a:ext uri="{FF2B5EF4-FFF2-40B4-BE49-F238E27FC236}">
              <a16:creationId xmlns:a16="http://schemas.microsoft.com/office/drawing/2014/main" id="{78DE61D2-044C-4899-AC1C-0C642CA4C82E}"/>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EB99314-A770-4ECB-810C-9BD5DB32D668}"/>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textlink="">
      <xdr:nvSpPr>
        <xdr:cNvPr id="122" name="テキスト ボックス 121">
          <a:extLst>
            <a:ext uri="{FF2B5EF4-FFF2-40B4-BE49-F238E27FC236}">
              <a16:creationId xmlns:a16="http://schemas.microsoft.com/office/drawing/2014/main" id="{16451219-C5FA-4600-86C7-DA78A43F31CA}"/>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9A670E77-9C11-4EFB-9719-5764CEA10987}"/>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textlink="">
      <xdr:nvSpPr>
        <xdr:cNvPr id="124" name="テキスト ボックス 123">
          <a:extLst>
            <a:ext uri="{FF2B5EF4-FFF2-40B4-BE49-F238E27FC236}">
              <a16:creationId xmlns:a16="http://schemas.microsoft.com/office/drawing/2014/main" id="{10B0C53C-FBFA-4C30-A764-2D9AD329F93B}"/>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95E2CEEC-02A4-4ABC-B392-FDC452435B9D}"/>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textlink="">
      <xdr:nvSpPr>
        <xdr:cNvPr id="126" name="テキスト ボックス 125">
          <a:extLst>
            <a:ext uri="{FF2B5EF4-FFF2-40B4-BE49-F238E27FC236}">
              <a16:creationId xmlns:a16="http://schemas.microsoft.com/office/drawing/2014/main" id="{2D382983-3819-4DE6-B722-6368D103025E}"/>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A59E0A70-55CF-42DA-8527-57C5F4D3504C}"/>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textlink="">
      <xdr:nvSpPr>
        <xdr:cNvPr id="128" name="テキスト ボックス 127">
          <a:extLst>
            <a:ext uri="{FF2B5EF4-FFF2-40B4-BE49-F238E27FC236}">
              <a16:creationId xmlns:a16="http://schemas.microsoft.com/office/drawing/2014/main" id="{61C43521-C874-4A06-989F-1A5A0173FF79}"/>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B18B7E87-13F6-47BB-BF2C-B0A454A44270}"/>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textlink="">
      <xdr:nvSpPr>
        <xdr:cNvPr id="130" name="債務償還比率グラフ枠">
          <a:extLst>
            <a:ext uri="{FF2B5EF4-FFF2-40B4-BE49-F238E27FC236}">
              <a16:creationId xmlns:a16="http://schemas.microsoft.com/office/drawing/2014/main" id="{DB856F5D-B748-417E-AADE-994B57B978BB}"/>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3C50D30C-281C-42E7-9CB7-321E64C5B318}"/>
            </a:ext>
          </a:extLst>
        </xdr:cNvPr>
        <xdr:cNvCxnSpPr/>
      </xdr:nvCxnSpPr>
      <xdr:spPr>
        <a:xfrm flipV="1">
          <a:off x="13313410" y="5240473"/>
          <a:ext cx="1269" cy="1357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textlink="">
      <xdr:nvSpPr>
        <xdr:cNvPr id="132" name="債務償還比率最小値テキスト">
          <a:extLst>
            <a:ext uri="{FF2B5EF4-FFF2-40B4-BE49-F238E27FC236}">
              <a16:creationId xmlns:a16="http://schemas.microsoft.com/office/drawing/2014/main" id="{C6AD6ABE-0977-411B-B419-DAA527CAFFC0}"/>
            </a:ext>
          </a:extLst>
        </xdr:cNvPr>
        <xdr:cNvSpPr txBox="1"/>
      </xdr:nvSpPr>
      <xdr:spPr>
        <a:xfrm>
          <a:off x="13369925" y="66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FA4DF453-1FEA-4A25-BCFA-262A0DC1D3E2}"/>
            </a:ext>
          </a:extLst>
        </xdr:cNvPr>
        <xdr:cNvCxnSpPr/>
      </xdr:nvCxnSpPr>
      <xdr:spPr>
        <a:xfrm>
          <a:off x="13251180" y="6598185"/>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textlink="">
      <xdr:nvSpPr>
        <xdr:cNvPr id="134" name="債務償還比率最大値テキスト">
          <a:extLst>
            <a:ext uri="{FF2B5EF4-FFF2-40B4-BE49-F238E27FC236}">
              <a16:creationId xmlns:a16="http://schemas.microsoft.com/office/drawing/2014/main" id="{319EC7A1-C309-486A-8FAA-64C8CEE4F211}"/>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AF27C80C-A8DA-449A-87DB-0A81982872B4}"/>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35967</xdr:rowOff>
    </xdr:from>
    <xdr:ext cx="469744" cy="259045"/>
    <xdr:sp textlink="">
      <xdr:nvSpPr>
        <xdr:cNvPr id="136" name="債務償還比率平均値テキスト">
          <a:extLst>
            <a:ext uri="{FF2B5EF4-FFF2-40B4-BE49-F238E27FC236}">
              <a16:creationId xmlns:a16="http://schemas.microsoft.com/office/drawing/2014/main" id="{91CFDE48-DD52-4666-83C6-A7DD7E0937A6}"/>
            </a:ext>
          </a:extLst>
        </xdr:cNvPr>
        <xdr:cNvSpPr txBox="1"/>
      </xdr:nvSpPr>
      <xdr:spPr>
        <a:xfrm>
          <a:off x="13369925" y="57604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textlink="">
      <xdr:nvSpPr>
        <xdr:cNvPr id="137" name="フローチャート: 判断 136">
          <a:extLst>
            <a:ext uri="{FF2B5EF4-FFF2-40B4-BE49-F238E27FC236}">
              <a16:creationId xmlns:a16="http://schemas.microsoft.com/office/drawing/2014/main" id="{3067F092-0421-47E4-B5B6-C6D9BB90CC13}"/>
            </a:ext>
          </a:extLst>
        </xdr:cNvPr>
        <xdr:cNvSpPr/>
      </xdr:nvSpPr>
      <xdr:spPr>
        <a:xfrm>
          <a:off x="13289280" y="5778255"/>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textlink="">
      <xdr:nvSpPr>
        <xdr:cNvPr id="138" name="フローチャート: 判断 137">
          <a:extLst>
            <a:ext uri="{FF2B5EF4-FFF2-40B4-BE49-F238E27FC236}">
              <a16:creationId xmlns:a16="http://schemas.microsoft.com/office/drawing/2014/main" id="{D025E2CD-1F1F-48AA-AEC1-2906DFFF15C2}"/>
            </a:ext>
          </a:extLst>
        </xdr:cNvPr>
        <xdr:cNvSpPr/>
      </xdr:nvSpPr>
      <xdr:spPr>
        <a:xfrm>
          <a:off x="12629515" y="5759396"/>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textlink="">
      <xdr:nvSpPr>
        <xdr:cNvPr id="139" name="フローチャート: 判断 138">
          <a:extLst>
            <a:ext uri="{FF2B5EF4-FFF2-40B4-BE49-F238E27FC236}">
              <a16:creationId xmlns:a16="http://schemas.microsoft.com/office/drawing/2014/main" id="{C1F49231-E3C3-4C1F-9F08-A0641325393A}"/>
            </a:ext>
          </a:extLst>
        </xdr:cNvPr>
        <xdr:cNvSpPr/>
      </xdr:nvSpPr>
      <xdr:spPr>
        <a:xfrm>
          <a:off x="11943715" y="5759858"/>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textlink="">
      <xdr:nvSpPr>
        <xdr:cNvPr id="140" name="フローチャート: 判断 139">
          <a:extLst>
            <a:ext uri="{FF2B5EF4-FFF2-40B4-BE49-F238E27FC236}">
              <a16:creationId xmlns:a16="http://schemas.microsoft.com/office/drawing/2014/main" id="{AD035CF3-EC60-426E-8793-586EAEA7093F}"/>
            </a:ext>
          </a:extLst>
        </xdr:cNvPr>
        <xdr:cNvSpPr/>
      </xdr:nvSpPr>
      <xdr:spPr>
        <a:xfrm>
          <a:off x="11257915" y="5741153"/>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textlink="">
      <xdr:nvSpPr>
        <xdr:cNvPr id="141" name="フローチャート: 判断 140">
          <a:extLst>
            <a:ext uri="{FF2B5EF4-FFF2-40B4-BE49-F238E27FC236}">
              <a16:creationId xmlns:a16="http://schemas.microsoft.com/office/drawing/2014/main" id="{23AC8FDA-A081-4144-BF76-E9E0C04211B3}"/>
            </a:ext>
          </a:extLst>
        </xdr:cNvPr>
        <xdr:cNvSpPr/>
      </xdr:nvSpPr>
      <xdr:spPr>
        <a:xfrm>
          <a:off x="10572115" y="5943428"/>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textlink="">
      <xdr:nvSpPr>
        <xdr:cNvPr id="142" name="テキスト ボックス 141">
          <a:extLst>
            <a:ext uri="{FF2B5EF4-FFF2-40B4-BE49-F238E27FC236}">
              <a16:creationId xmlns:a16="http://schemas.microsoft.com/office/drawing/2014/main" id="{B6B60355-FB7B-4C9D-A859-A8402C4B9FE7}"/>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textlink="">
      <xdr:nvSpPr>
        <xdr:cNvPr id="143" name="テキスト ボックス 142">
          <a:extLst>
            <a:ext uri="{FF2B5EF4-FFF2-40B4-BE49-F238E27FC236}">
              <a16:creationId xmlns:a16="http://schemas.microsoft.com/office/drawing/2014/main" id="{4FAA0B0E-804D-4BDC-A69A-B30888693CDD}"/>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textlink="">
      <xdr:nvSpPr>
        <xdr:cNvPr id="144" name="テキスト ボックス 143">
          <a:extLst>
            <a:ext uri="{FF2B5EF4-FFF2-40B4-BE49-F238E27FC236}">
              <a16:creationId xmlns:a16="http://schemas.microsoft.com/office/drawing/2014/main" id="{BE584163-CFC5-4B90-A59B-98E3C2B98C3A}"/>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textlink="">
      <xdr:nvSpPr>
        <xdr:cNvPr id="145" name="テキスト ボックス 144">
          <a:extLst>
            <a:ext uri="{FF2B5EF4-FFF2-40B4-BE49-F238E27FC236}">
              <a16:creationId xmlns:a16="http://schemas.microsoft.com/office/drawing/2014/main" id="{E43232E9-0973-4FCD-AFF5-4396C7600F49}"/>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textlink="">
      <xdr:nvSpPr>
        <xdr:cNvPr id="146" name="テキスト ボックス 145">
          <a:extLst>
            <a:ext uri="{FF2B5EF4-FFF2-40B4-BE49-F238E27FC236}">
              <a16:creationId xmlns:a16="http://schemas.microsoft.com/office/drawing/2014/main" id="{2127AD9B-EAA8-40DD-A51D-E7DA18769FE8}"/>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29936</xdr:rowOff>
    </xdr:from>
    <xdr:to>
      <xdr:col>76</xdr:col>
      <xdr:colOff>73025</xdr:colOff>
      <xdr:row>29</xdr:row>
      <xdr:rowOff>131536</xdr:rowOff>
    </xdr:to>
    <xdr:sp textlink="">
      <xdr:nvSpPr>
        <xdr:cNvPr id="147" name="楕円 146">
          <a:extLst>
            <a:ext uri="{FF2B5EF4-FFF2-40B4-BE49-F238E27FC236}">
              <a16:creationId xmlns:a16="http://schemas.microsoft.com/office/drawing/2014/main" id="{B07D778E-63CB-42B7-96C4-0D6BC0739465}"/>
            </a:ext>
          </a:extLst>
        </xdr:cNvPr>
        <xdr:cNvSpPr/>
      </xdr:nvSpPr>
      <xdr:spPr>
        <a:xfrm>
          <a:off x="13289280" y="5752556"/>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52813</xdr:rowOff>
    </xdr:from>
    <xdr:ext cx="469744" cy="259045"/>
    <xdr:sp textlink="">
      <xdr:nvSpPr>
        <xdr:cNvPr id="148" name="債務償還比率該当値テキスト">
          <a:extLst>
            <a:ext uri="{FF2B5EF4-FFF2-40B4-BE49-F238E27FC236}">
              <a16:creationId xmlns:a16="http://schemas.microsoft.com/office/drawing/2014/main" id="{D79D71B6-F1B9-4278-A2E0-138746F4A6F7}"/>
            </a:ext>
          </a:extLst>
        </xdr:cNvPr>
        <xdr:cNvSpPr txBox="1"/>
      </xdr:nvSpPr>
      <xdr:spPr>
        <a:xfrm>
          <a:off x="13369925" y="560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142512</xdr:rowOff>
    </xdr:from>
    <xdr:to>
      <xdr:col>72</xdr:col>
      <xdr:colOff>123825</xdr:colOff>
      <xdr:row>30</xdr:row>
      <xdr:rowOff>72662</xdr:rowOff>
    </xdr:to>
    <xdr:sp textlink="">
      <xdr:nvSpPr>
        <xdr:cNvPr id="149" name="楕円 148">
          <a:extLst>
            <a:ext uri="{FF2B5EF4-FFF2-40B4-BE49-F238E27FC236}">
              <a16:creationId xmlns:a16="http://schemas.microsoft.com/office/drawing/2014/main" id="{6B0FCD02-4778-419D-8EFF-96E85C3A958C}"/>
            </a:ext>
          </a:extLst>
        </xdr:cNvPr>
        <xdr:cNvSpPr/>
      </xdr:nvSpPr>
      <xdr:spPr>
        <a:xfrm>
          <a:off x="12629515" y="586513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80736</xdr:rowOff>
    </xdr:from>
    <xdr:to>
      <xdr:col>76</xdr:col>
      <xdr:colOff>22225</xdr:colOff>
      <xdr:row>30</xdr:row>
      <xdr:rowOff>21862</xdr:rowOff>
    </xdr:to>
    <xdr:cxnSp macro="">
      <xdr:nvCxnSpPr>
        <xdr:cNvPr id="150" name="直線コネクタ 149">
          <a:extLst>
            <a:ext uri="{FF2B5EF4-FFF2-40B4-BE49-F238E27FC236}">
              <a16:creationId xmlns:a16="http://schemas.microsoft.com/office/drawing/2014/main" id="{7969D84E-467B-4141-9CC7-2A768E8F16AE}"/>
            </a:ext>
          </a:extLst>
        </xdr:cNvPr>
        <xdr:cNvCxnSpPr/>
      </xdr:nvCxnSpPr>
      <xdr:spPr>
        <a:xfrm flipV="1">
          <a:off x="12684125" y="5807166"/>
          <a:ext cx="631190" cy="10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129712</xdr:rowOff>
    </xdr:from>
    <xdr:to>
      <xdr:col>68</xdr:col>
      <xdr:colOff>123825</xdr:colOff>
      <xdr:row>30</xdr:row>
      <xdr:rowOff>59862</xdr:rowOff>
    </xdr:to>
    <xdr:sp textlink="">
      <xdr:nvSpPr>
        <xdr:cNvPr id="151" name="楕円 150">
          <a:extLst>
            <a:ext uri="{FF2B5EF4-FFF2-40B4-BE49-F238E27FC236}">
              <a16:creationId xmlns:a16="http://schemas.microsoft.com/office/drawing/2014/main" id="{4FE2F17B-C7A0-4CFE-8EF1-6BDAF8CA1323}"/>
            </a:ext>
          </a:extLst>
        </xdr:cNvPr>
        <xdr:cNvSpPr/>
      </xdr:nvSpPr>
      <xdr:spPr>
        <a:xfrm>
          <a:off x="11943715" y="5858047"/>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9062</xdr:rowOff>
    </xdr:from>
    <xdr:to>
      <xdr:col>72</xdr:col>
      <xdr:colOff>73025</xdr:colOff>
      <xdr:row>30</xdr:row>
      <xdr:rowOff>21862</xdr:rowOff>
    </xdr:to>
    <xdr:cxnSp macro="">
      <xdr:nvCxnSpPr>
        <xdr:cNvPr id="152" name="直線コネクタ 151">
          <a:extLst>
            <a:ext uri="{FF2B5EF4-FFF2-40B4-BE49-F238E27FC236}">
              <a16:creationId xmlns:a16="http://schemas.microsoft.com/office/drawing/2014/main" id="{7BC95F33-3715-4158-B747-105185871E71}"/>
            </a:ext>
          </a:extLst>
        </xdr:cNvPr>
        <xdr:cNvCxnSpPr/>
      </xdr:nvCxnSpPr>
      <xdr:spPr>
        <a:xfrm>
          <a:off x="11998325" y="5906942"/>
          <a:ext cx="685800" cy="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59699</xdr:rowOff>
    </xdr:from>
    <xdr:to>
      <xdr:col>64</xdr:col>
      <xdr:colOff>123825</xdr:colOff>
      <xdr:row>29</xdr:row>
      <xdr:rowOff>161299</xdr:rowOff>
    </xdr:to>
    <xdr:sp textlink="">
      <xdr:nvSpPr>
        <xdr:cNvPr id="153" name="楕円 152">
          <a:extLst>
            <a:ext uri="{FF2B5EF4-FFF2-40B4-BE49-F238E27FC236}">
              <a16:creationId xmlns:a16="http://schemas.microsoft.com/office/drawing/2014/main" id="{06F26008-9422-4024-97BD-4DAC64AF41E7}"/>
            </a:ext>
          </a:extLst>
        </xdr:cNvPr>
        <xdr:cNvSpPr/>
      </xdr:nvSpPr>
      <xdr:spPr>
        <a:xfrm>
          <a:off x="11257915" y="5780414"/>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110499</xdr:rowOff>
    </xdr:from>
    <xdr:to>
      <xdr:col>68</xdr:col>
      <xdr:colOff>73025</xdr:colOff>
      <xdr:row>30</xdr:row>
      <xdr:rowOff>9062</xdr:rowOff>
    </xdr:to>
    <xdr:cxnSp macro="">
      <xdr:nvCxnSpPr>
        <xdr:cNvPr id="154" name="直線コネクタ 153">
          <a:extLst>
            <a:ext uri="{FF2B5EF4-FFF2-40B4-BE49-F238E27FC236}">
              <a16:creationId xmlns:a16="http://schemas.microsoft.com/office/drawing/2014/main" id="{638F20D2-8805-42E4-B8CF-AC3D7E99A1B8}"/>
            </a:ext>
          </a:extLst>
        </xdr:cNvPr>
        <xdr:cNvCxnSpPr/>
      </xdr:nvCxnSpPr>
      <xdr:spPr>
        <a:xfrm>
          <a:off x="11312525" y="5835024"/>
          <a:ext cx="685800" cy="7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130484</xdr:rowOff>
    </xdr:from>
    <xdr:to>
      <xdr:col>60</xdr:col>
      <xdr:colOff>123825</xdr:colOff>
      <xdr:row>30</xdr:row>
      <xdr:rowOff>60634</xdr:rowOff>
    </xdr:to>
    <xdr:sp textlink="">
      <xdr:nvSpPr>
        <xdr:cNvPr id="155" name="楕円 154">
          <a:extLst>
            <a:ext uri="{FF2B5EF4-FFF2-40B4-BE49-F238E27FC236}">
              <a16:creationId xmlns:a16="http://schemas.microsoft.com/office/drawing/2014/main" id="{2AD88472-833D-4C69-B163-AEBCAB8CE038}"/>
            </a:ext>
          </a:extLst>
        </xdr:cNvPr>
        <xdr:cNvSpPr/>
      </xdr:nvSpPr>
      <xdr:spPr>
        <a:xfrm>
          <a:off x="10572115" y="5858819"/>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110499</xdr:rowOff>
    </xdr:from>
    <xdr:to>
      <xdr:col>64</xdr:col>
      <xdr:colOff>73025</xdr:colOff>
      <xdr:row>30</xdr:row>
      <xdr:rowOff>9834</xdr:rowOff>
    </xdr:to>
    <xdr:cxnSp macro="">
      <xdr:nvCxnSpPr>
        <xdr:cNvPr id="156" name="直線コネクタ 155">
          <a:extLst>
            <a:ext uri="{FF2B5EF4-FFF2-40B4-BE49-F238E27FC236}">
              <a16:creationId xmlns:a16="http://schemas.microsoft.com/office/drawing/2014/main" id="{0523221E-57BB-4F19-AAB9-836E5CBADA44}"/>
            </a:ext>
          </a:extLst>
        </xdr:cNvPr>
        <xdr:cNvCxnSpPr/>
      </xdr:nvCxnSpPr>
      <xdr:spPr>
        <a:xfrm flipV="1">
          <a:off x="10626725" y="5835024"/>
          <a:ext cx="685800" cy="7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textlink="">
      <xdr:nvSpPr>
        <xdr:cNvPr id="157" name="n_1aveValue債務償還比率">
          <a:extLst>
            <a:ext uri="{FF2B5EF4-FFF2-40B4-BE49-F238E27FC236}">
              <a16:creationId xmlns:a16="http://schemas.microsoft.com/office/drawing/2014/main" id="{5B0F09DB-CFAF-42B7-9A8D-A1DBB3EB1FD8}"/>
            </a:ext>
          </a:extLst>
        </xdr:cNvPr>
        <xdr:cNvSpPr txBox="1"/>
      </xdr:nvSpPr>
      <xdr:spPr>
        <a:xfrm>
          <a:off x="12459412" y="553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textlink="">
      <xdr:nvSpPr>
        <xdr:cNvPr id="158" name="n_2aveValue債務償還比率">
          <a:extLst>
            <a:ext uri="{FF2B5EF4-FFF2-40B4-BE49-F238E27FC236}">
              <a16:creationId xmlns:a16="http://schemas.microsoft.com/office/drawing/2014/main" id="{7FA5915A-A50F-441B-9C91-9E6A68284E04}"/>
            </a:ext>
          </a:extLst>
        </xdr:cNvPr>
        <xdr:cNvSpPr txBox="1"/>
      </xdr:nvSpPr>
      <xdr:spPr>
        <a:xfrm>
          <a:off x="11780597" y="553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textlink="">
      <xdr:nvSpPr>
        <xdr:cNvPr id="159" name="n_3aveValue債務償還比率">
          <a:extLst>
            <a:ext uri="{FF2B5EF4-FFF2-40B4-BE49-F238E27FC236}">
              <a16:creationId xmlns:a16="http://schemas.microsoft.com/office/drawing/2014/main" id="{3859ED5E-ED46-44EF-BEFB-8C11BD3AF2E2}"/>
            </a:ext>
          </a:extLst>
        </xdr:cNvPr>
        <xdr:cNvSpPr txBox="1"/>
      </xdr:nvSpPr>
      <xdr:spPr>
        <a:xfrm>
          <a:off x="11094797" y="551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138275</xdr:rowOff>
    </xdr:from>
    <xdr:ext cx="469744" cy="259045"/>
    <xdr:sp textlink="">
      <xdr:nvSpPr>
        <xdr:cNvPr id="160" name="n_4aveValue債務償還比率">
          <a:extLst>
            <a:ext uri="{FF2B5EF4-FFF2-40B4-BE49-F238E27FC236}">
              <a16:creationId xmlns:a16="http://schemas.microsoft.com/office/drawing/2014/main" id="{34BD36BB-B78A-4FE4-9EED-DCBFE8727E6E}"/>
            </a:ext>
          </a:extLst>
        </xdr:cNvPr>
        <xdr:cNvSpPr txBox="1"/>
      </xdr:nvSpPr>
      <xdr:spPr>
        <a:xfrm>
          <a:off x="10408997" y="603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63789</xdr:rowOff>
    </xdr:from>
    <xdr:ext cx="469744" cy="259045"/>
    <xdr:sp textlink="">
      <xdr:nvSpPr>
        <xdr:cNvPr id="161" name="n_1mainValue債務償還比率">
          <a:extLst>
            <a:ext uri="{FF2B5EF4-FFF2-40B4-BE49-F238E27FC236}">
              <a16:creationId xmlns:a16="http://schemas.microsoft.com/office/drawing/2014/main" id="{59ADCF7C-BFF1-4B1F-AB56-4BE2CC7777FB}"/>
            </a:ext>
          </a:extLst>
        </xdr:cNvPr>
        <xdr:cNvSpPr txBox="1"/>
      </xdr:nvSpPr>
      <xdr:spPr>
        <a:xfrm>
          <a:off x="12459412" y="595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50989</xdr:rowOff>
    </xdr:from>
    <xdr:ext cx="469744" cy="259045"/>
    <xdr:sp textlink="">
      <xdr:nvSpPr>
        <xdr:cNvPr id="162" name="n_2mainValue債務償還比率">
          <a:extLst>
            <a:ext uri="{FF2B5EF4-FFF2-40B4-BE49-F238E27FC236}">
              <a16:creationId xmlns:a16="http://schemas.microsoft.com/office/drawing/2014/main" id="{9E26E390-0757-4550-9B38-95B7CAED26E1}"/>
            </a:ext>
          </a:extLst>
        </xdr:cNvPr>
        <xdr:cNvSpPr txBox="1"/>
      </xdr:nvSpPr>
      <xdr:spPr>
        <a:xfrm>
          <a:off x="11780597" y="595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152426</xdr:rowOff>
    </xdr:from>
    <xdr:ext cx="469744" cy="259045"/>
    <xdr:sp textlink="">
      <xdr:nvSpPr>
        <xdr:cNvPr id="163" name="n_3mainValue債務償還比率">
          <a:extLst>
            <a:ext uri="{FF2B5EF4-FFF2-40B4-BE49-F238E27FC236}">
              <a16:creationId xmlns:a16="http://schemas.microsoft.com/office/drawing/2014/main" id="{85FDBAEA-DA8D-4037-9DC6-F622D3816B5C}"/>
            </a:ext>
          </a:extLst>
        </xdr:cNvPr>
        <xdr:cNvSpPr txBox="1"/>
      </xdr:nvSpPr>
      <xdr:spPr>
        <a:xfrm>
          <a:off x="11094797" y="587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77161</xdr:rowOff>
    </xdr:from>
    <xdr:ext cx="469744" cy="259045"/>
    <xdr:sp textlink="">
      <xdr:nvSpPr>
        <xdr:cNvPr id="164" name="n_4mainValue債務償還比率">
          <a:extLst>
            <a:ext uri="{FF2B5EF4-FFF2-40B4-BE49-F238E27FC236}">
              <a16:creationId xmlns:a16="http://schemas.microsoft.com/office/drawing/2014/main" id="{221E5DEC-3F1F-4D15-B387-07C6670DE345}"/>
            </a:ext>
          </a:extLst>
        </xdr:cNvPr>
        <xdr:cNvSpPr txBox="1"/>
      </xdr:nvSpPr>
      <xdr:spPr>
        <a:xfrm>
          <a:off x="10408997" y="563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textlink="">
      <xdr:nvSpPr>
        <xdr:cNvPr id="165" name="正方形/長方形 164">
          <a:extLst>
            <a:ext uri="{FF2B5EF4-FFF2-40B4-BE49-F238E27FC236}">
              <a16:creationId xmlns:a16="http://schemas.microsoft.com/office/drawing/2014/main" id="{79645F80-61D5-46F5-B80A-9939DC594669}"/>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textlink="">
      <xdr:nvSpPr>
        <xdr:cNvPr id="166" name="正方形/長方形 165">
          <a:extLst>
            <a:ext uri="{FF2B5EF4-FFF2-40B4-BE49-F238E27FC236}">
              <a16:creationId xmlns:a16="http://schemas.microsoft.com/office/drawing/2014/main" id="{8E33655B-05B7-46DB-A941-6669228BC710}"/>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textlink="">
      <xdr:nvSpPr>
        <xdr:cNvPr id="167" name="テキスト ボックス 166">
          <a:extLst>
            <a:ext uri="{FF2B5EF4-FFF2-40B4-BE49-F238E27FC236}">
              <a16:creationId xmlns:a16="http://schemas.microsoft.com/office/drawing/2014/main" id="{EDF70295-D855-48CB-A099-79D6C68CD9F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textlink="">
      <xdr:nvSpPr>
        <xdr:cNvPr id="168" name="テキスト ボックス 167">
          <a:extLst>
            <a:ext uri="{FF2B5EF4-FFF2-40B4-BE49-F238E27FC236}">
              <a16:creationId xmlns:a16="http://schemas.microsoft.com/office/drawing/2014/main" id="{845EB987-A74D-4210-86BE-958B361195EC}"/>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textlink="">
      <xdr:nvSpPr>
        <xdr:cNvPr id="169" name="テキスト ボックス 168">
          <a:extLst>
            <a:ext uri="{FF2B5EF4-FFF2-40B4-BE49-F238E27FC236}">
              <a16:creationId xmlns:a16="http://schemas.microsoft.com/office/drawing/2014/main" id="{D70A9386-223D-48DA-9E37-4080A2620189}"/>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textlink="">
      <xdr:nvSpPr>
        <xdr:cNvPr id="170" name="テキスト ボックス 169">
          <a:extLst>
            <a:ext uri="{FF2B5EF4-FFF2-40B4-BE49-F238E27FC236}">
              <a16:creationId xmlns:a16="http://schemas.microsoft.com/office/drawing/2014/main" id="{D5FC62AA-8561-4346-80E8-EBC2663BB80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73512DB6-CC34-4F05-99A9-1506EB2CDCA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75F187F2-1A73-43EF-896F-C0265B7BB1B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AA5A7B45-EA7F-4126-95E8-C443FB2855A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04BA29E8-CDA9-446E-A9C0-25B695AB989A}"/>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三重県玉城町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DFEFAEAA-FE4D-492C-A4B9-9F191B54588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5D85422F-4CEC-42D1-97E8-BB9B5434A50F}"/>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BF201757-267D-4FB8-8455-C50193252D9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BB6ECB9F-198F-4707-A221-C77F1743B242}"/>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F147F2A7-0957-4D21-8DC7-A993E7B7E9CF}"/>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7FD655C4-E413-499A-964A-B53E9BA7B07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15,035
14,855
40.91
7,859,226
7,616,572
133,875
4,643,202
5,832,190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68DA8D5A-2A7B-4C34-964E-440A29ACC76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62D956C0-E47F-4CF9-92E9-9D322EBABD61}"/>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A71341C6-93B3-470B-920D-CB08B7FC770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990F3225-E229-42CD-828E-8A1DA9E0DEC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8E0FA2FD-6257-4E27-BA99-DA8DAA940A4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textlink="">
      <xdr:nvSpPr>
        <xdr:cNvPr id="17" name="正方形/長方形 16">
          <a:extLst>
            <a:ext uri="{FF2B5EF4-FFF2-40B4-BE49-F238E27FC236}">
              <a16:creationId xmlns:a16="http://schemas.microsoft.com/office/drawing/2014/main" id="{9FCAD390-53BC-4979-82AA-00E86AEED76A}"/>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C0962017-7E0A-4351-AA44-A16C30404BE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F5EAEBE7-7803-450D-B4D9-A13FB5AFB17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C9268109-FC62-4756-9210-A898A3343D0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00BCFFFE-AC6F-467A-A3E6-49CD2DC29D1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A576559-AE62-4512-97A9-5D1BB06C5CD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98673628-591C-4241-BE16-643842E84826}"/>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3036FCE8-65C6-41B2-8994-41B1E202553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841532C-2551-4E43-A5BA-E33038B961B2}"/>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AF67CF7-87C5-47C3-B035-7A33FBF6E9E0}"/>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2232718-9623-41DF-B9A0-E4D17241348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B67CD1-9847-4D07-8FC6-A72D0D2C66C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DB9E3F1C-1F13-4C54-9DDD-D4DE5FE456E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EFC7BA06-A5FB-4237-864E-87B3CCDEB1C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C791649E-0E86-4455-AA44-91D2218ED9C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67BECCBE-5936-4033-AF2C-B7753FD1C60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3DD23EC8-099F-4DCA-BCF2-9CDB865F74D6}"/>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970F8295-53FE-474C-A09B-42C1AD4C2E7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2B3FFFA6-C329-4CE2-8E7C-30043D9F8BE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187341A0-FB2B-4CD4-9610-9A2372DF0A2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02E4E7A3-837D-472A-A9DD-67AA1A246B4A}"/>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32A6904E-D2CC-4BF5-BA68-3C2A443ED6C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B1A50A0E-41CF-4646-AF92-4025AC01A9D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FF88F948-AFE5-40F2-B86F-76851C35FB3B}"/>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textlink="">
      <xdr:nvSpPr>
        <xdr:cNvPr id="41" name="テキスト ボックス 40">
          <a:extLst>
            <a:ext uri="{FF2B5EF4-FFF2-40B4-BE49-F238E27FC236}">
              <a16:creationId xmlns:a16="http://schemas.microsoft.com/office/drawing/2014/main" id="{0118D0DE-2277-4E1D-A775-818217B9EFAC}"/>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E518A1-19E4-48A1-933B-8C44018B72F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textlink="">
      <xdr:nvSpPr>
        <xdr:cNvPr id="43" name="テキスト ボックス 42">
          <a:extLst>
            <a:ext uri="{FF2B5EF4-FFF2-40B4-BE49-F238E27FC236}">
              <a16:creationId xmlns:a16="http://schemas.microsoft.com/office/drawing/2014/main" id="{E85F4349-DA9E-4F59-9C35-F617D7CF12C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3D3F838-3F77-4E16-AEF7-CB15E8CAB4C5}"/>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textlink="">
      <xdr:nvSpPr>
        <xdr:cNvPr id="45" name="テキスト ボックス 44">
          <a:extLst>
            <a:ext uri="{FF2B5EF4-FFF2-40B4-BE49-F238E27FC236}">
              <a16:creationId xmlns:a16="http://schemas.microsoft.com/office/drawing/2014/main" id="{15700F99-A571-4A1B-A5BC-F5BE5DC70079}"/>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63F485E-FCE1-44E7-8638-489F5B910DBA}"/>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textlink="">
      <xdr:nvSpPr>
        <xdr:cNvPr id="47" name="テキスト ボックス 46">
          <a:extLst>
            <a:ext uri="{FF2B5EF4-FFF2-40B4-BE49-F238E27FC236}">
              <a16:creationId xmlns:a16="http://schemas.microsoft.com/office/drawing/2014/main" id="{02315770-1B00-4203-92F1-5EA2BF3DB039}"/>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E3F1F76-EAA6-4860-B5B0-F5B90B178401}"/>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textlink="">
      <xdr:nvSpPr>
        <xdr:cNvPr id="49" name="テキスト ボックス 48">
          <a:extLst>
            <a:ext uri="{FF2B5EF4-FFF2-40B4-BE49-F238E27FC236}">
              <a16:creationId xmlns:a16="http://schemas.microsoft.com/office/drawing/2014/main" id="{7481E1E2-7E00-4279-9DD1-222538DA4688}"/>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C0D7B5C-5518-44EB-A199-318A49779296}"/>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textlink="">
      <xdr:nvSpPr>
        <xdr:cNvPr id="51" name="テキスト ボックス 50">
          <a:extLst>
            <a:ext uri="{FF2B5EF4-FFF2-40B4-BE49-F238E27FC236}">
              <a16:creationId xmlns:a16="http://schemas.microsoft.com/office/drawing/2014/main" id="{A5DDDBA7-9DF8-48B3-8A33-84AEBB3CBC48}"/>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880C024-5C09-4765-9EBA-A827488E0A1F}"/>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textlink="">
      <xdr:nvSpPr>
        <xdr:cNvPr id="53" name="テキスト ボックス 52">
          <a:extLst>
            <a:ext uri="{FF2B5EF4-FFF2-40B4-BE49-F238E27FC236}">
              <a16:creationId xmlns:a16="http://schemas.microsoft.com/office/drawing/2014/main" id="{59096146-B789-47E2-9A31-4E489C15B3AA}"/>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E635E89-1D3F-4550-8697-05F6D2F86C4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textlink="">
      <xdr:nvSpPr>
        <xdr:cNvPr id="55" name="テキスト ボックス 54">
          <a:extLst>
            <a:ext uri="{FF2B5EF4-FFF2-40B4-BE49-F238E27FC236}">
              <a16:creationId xmlns:a16="http://schemas.microsoft.com/office/drawing/2014/main" id="{50E26561-5FEB-4E2E-8326-01FCE2DCB884}"/>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textlink="">
      <xdr:nvSpPr>
        <xdr:cNvPr id="56" name="【道路】&#10;有形固定資産減価償却率グラフ枠">
          <a:extLst>
            <a:ext uri="{FF2B5EF4-FFF2-40B4-BE49-F238E27FC236}">
              <a16:creationId xmlns:a16="http://schemas.microsoft.com/office/drawing/2014/main" id="{C96EEA66-829F-432A-9BE3-D626C8AC0B6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8BB88192-9B98-4F6F-AEDD-988F3B71F92C}"/>
            </a:ext>
          </a:extLst>
        </xdr:cNvPr>
        <xdr:cNvCxnSpPr/>
      </xdr:nvCxnSpPr>
      <xdr:spPr>
        <a:xfrm flipV="1">
          <a:off x="4173855" y="5926455"/>
          <a:ext cx="0" cy="1224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textlink="">
      <xdr:nvSpPr>
        <xdr:cNvPr id="58" name="【道路】&#10;有形固定資産減価償却率最小値テキスト">
          <a:extLst>
            <a:ext uri="{FF2B5EF4-FFF2-40B4-BE49-F238E27FC236}">
              <a16:creationId xmlns:a16="http://schemas.microsoft.com/office/drawing/2014/main" id="{2241C724-A354-4DB1-A98C-4AB10EFBB151}"/>
            </a:ext>
          </a:extLst>
        </xdr:cNvPr>
        <xdr:cNvSpPr txBox="1"/>
      </xdr:nvSpPr>
      <xdr:spPr>
        <a:xfrm>
          <a:off x="4212590" y="715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B978B3BA-7D8B-4C66-AE26-A18A7B2A46DC}"/>
            </a:ext>
          </a:extLst>
        </xdr:cNvPr>
        <xdr:cNvCxnSpPr/>
      </xdr:nvCxnSpPr>
      <xdr:spPr>
        <a:xfrm>
          <a:off x="4112260" y="7151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textlink="">
      <xdr:nvSpPr>
        <xdr:cNvPr id="60" name="【道路】&#10;有形固定資産減価償却率最大値テキスト">
          <a:extLst>
            <a:ext uri="{FF2B5EF4-FFF2-40B4-BE49-F238E27FC236}">
              <a16:creationId xmlns:a16="http://schemas.microsoft.com/office/drawing/2014/main" id="{B81E480A-D792-4775-B628-95EE83E121A2}"/>
            </a:ext>
          </a:extLst>
        </xdr:cNvPr>
        <xdr:cNvSpPr txBox="1"/>
      </xdr:nvSpPr>
      <xdr:spPr>
        <a:xfrm>
          <a:off x="421259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5B49FBC4-DB27-4775-AF03-5903D10FC132}"/>
            </a:ext>
          </a:extLst>
        </xdr:cNvPr>
        <xdr:cNvCxnSpPr/>
      </xdr:nvCxnSpPr>
      <xdr:spPr>
        <a:xfrm>
          <a:off x="4112260" y="59264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textlink="">
      <xdr:nvSpPr>
        <xdr:cNvPr id="62" name="【道路】&#10;有形固定資産減価償却率平均値テキスト">
          <a:extLst>
            <a:ext uri="{FF2B5EF4-FFF2-40B4-BE49-F238E27FC236}">
              <a16:creationId xmlns:a16="http://schemas.microsoft.com/office/drawing/2014/main" id="{4017D6AA-0C27-4967-A070-A6D2DCA32148}"/>
            </a:ext>
          </a:extLst>
        </xdr:cNvPr>
        <xdr:cNvSpPr txBox="1"/>
      </xdr:nvSpPr>
      <xdr:spPr>
        <a:xfrm>
          <a:off x="421259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textlink="">
      <xdr:nvSpPr>
        <xdr:cNvPr id="63" name="フローチャート: 判断 62">
          <a:extLst>
            <a:ext uri="{FF2B5EF4-FFF2-40B4-BE49-F238E27FC236}">
              <a16:creationId xmlns:a16="http://schemas.microsoft.com/office/drawing/2014/main" id="{AE367C80-8509-4351-B38B-83E3AE49F0F6}"/>
            </a:ext>
          </a:extLst>
        </xdr:cNvPr>
        <xdr:cNvSpPr/>
      </xdr:nvSpPr>
      <xdr:spPr>
        <a:xfrm>
          <a:off x="4131310" y="66071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textlink="">
      <xdr:nvSpPr>
        <xdr:cNvPr id="64" name="フローチャート: 判断 63">
          <a:extLst>
            <a:ext uri="{FF2B5EF4-FFF2-40B4-BE49-F238E27FC236}">
              <a16:creationId xmlns:a16="http://schemas.microsoft.com/office/drawing/2014/main" id="{7A38A30D-15B3-4076-955F-889511ABB8BB}"/>
            </a:ext>
          </a:extLst>
        </xdr:cNvPr>
        <xdr:cNvSpPr/>
      </xdr:nvSpPr>
      <xdr:spPr>
        <a:xfrm>
          <a:off x="3388360" y="65786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textlink="">
      <xdr:nvSpPr>
        <xdr:cNvPr id="65" name="フローチャート: 判断 64">
          <a:extLst>
            <a:ext uri="{FF2B5EF4-FFF2-40B4-BE49-F238E27FC236}">
              <a16:creationId xmlns:a16="http://schemas.microsoft.com/office/drawing/2014/main" id="{A2E6C2C3-B92D-4444-9D02-38EE89046608}"/>
            </a:ext>
          </a:extLst>
        </xdr:cNvPr>
        <xdr:cNvSpPr/>
      </xdr:nvSpPr>
      <xdr:spPr>
        <a:xfrm>
          <a:off x="2571750" y="654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textlink="">
      <xdr:nvSpPr>
        <xdr:cNvPr id="66" name="フローチャート: 判断 65">
          <a:extLst>
            <a:ext uri="{FF2B5EF4-FFF2-40B4-BE49-F238E27FC236}">
              <a16:creationId xmlns:a16="http://schemas.microsoft.com/office/drawing/2014/main" id="{150154CB-3F35-44C5-9DDD-F86BDAF86834}"/>
            </a:ext>
          </a:extLst>
        </xdr:cNvPr>
        <xdr:cNvSpPr/>
      </xdr:nvSpPr>
      <xdr:spPr>
        <a:xfrm>
          <a:off x="1774190" y="65157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textlink="">
      <xdr:nvSpPr>
        <xdr:cNvPr id="67" name="フローチャート: 判断 66">
          <a:extLst>
            <a:ext uri="{FF2B5EF4-FFF2-40B4-BE49-F238E27FC236}">
              <a16:creationId xmlns:a16="http://schemas.microsoft.com/office/drawing/2014/main" id="{276E158B-8B46-44E3-9B08-E49C75EB1BC3}"/>
            </a:ext>
          </a:extLst>
        </xdr:cNvPr>
        <xdr:cNvSpPr/>
      </xdr:nvSpPr>
      <xdr:spPr>
        <a:xfrm>
          <a:off x="988060" y="6559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textlink="">
      <xdr:nvSpPr>
        <xdr:cNvPr id="68" name="テキスト ボックス 67">
          <a:extLst>
            <a:ext uri="{FF2B5EF4-FFF2-40B4-BE49-F238E27FC236}">
              <a16:creationId xmlns:a16="http://schemas.microsoft.com/office/drawing/2014/main" id="{56030318-D5B1-4852-B0FA-4092515358C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textlink="">
      <xdr:nvSpPr>
        <xdr:cNvPr id="69" name="テキスト ボックス 68">
          <a:extLst>
            <a:ext uri="{FF2B5EF4-FFF2-40B4-BE49-F238E27FC236}">
              <a16:creationId xmlns:a16="http://schemas.microsoft.com/office/drawing/2014/main" id="{6CE426C8-55A8-4E4C-BD40-B8FBAB252B0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textlink="">
      <xdr:nvSpPr>
        <xdr:cNvPr id="70" name="テキスト ボックス 69">
          <a:extLst>
            <a:ext uri="{FF2B5EF4-FFF2-40B4-BE49-F238E27FC236}">
              <a16:creationId xmlns:a16="http://schemas.microsoft.com/office/drawing/2014/main" id="{1C320C17-FBF9-49A1-B6D8-E95E87478CF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textlink="">
      <xdr:nvSpPr>
        <xdr:cNvPr id="71" name="テキスト ボックス 70">
          <a:extLst>
            <a:ext uri="{FF2B5EF4-FFF2-40B4-BE49-F238E27FC236}">
              <a16:creationId xmlns:a16="http://schemas.microsoft.com/office/drawing/2014/main" id="{3690E6DB-5574-4C71-B54D-C630625229D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textlink="">
      <xdr:nvSpPr>
        <xdr:cNvPr id="72" name="テキスト ボックス 71">
          <a:extLst>
            <a:ext uri="{FF2B5EF4-FFF2-40B4-BE49-F238E27FC236}">
              <a16:creationId xmlns:a16="http://schemas.microsoft.com/office/drawing/2014/main" id="{A7E87E27-47F0-4DDA-9082-F27E70571CA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84455</xdr:rowOff>
    </xdr:from>
    <xdr:to>
      <xdr:col>24</xdr:col>
      <xdr:colOff>114300</xdr:colOff>
      <xdr:row>39</xdr:row>
      <xdr:rowOff>14605</xdr:rowOff>
    </xdr:to>
    <xdr:sp textlink="">
      <xdr:nvSpPr>
        <xdr:cNvPr id="73" name="楕円 72">
          <a:extLst>
            <a:ext uri="{FF2B5EF4-FFF2-40B4-BE49-F238E27FC236}">
              <a16:creationId xmlns:a16="http://schemas.microsoft.com/office/drawing/2014/main" id="{1949E8B1-9A02-4E7C-BCCA-B6FDF7004859}"/>
            </a:ext>
          </a:extLst>
        </xdr:cNvPr>
        <xdr:cNvSpPr/>
      </xdr:nvSpPr>
      <xdr:spPr>
        <a:xfrm>
          <a:off x="4131310" y="66014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107332</xdr:rowOff>
    </xdr:from>
    <xdr:ext cx="405111" cy="259045"/>
    <xdr:sp textlink="">
      <xdr:nvSpPr>
        <xdr:cNvPr id="74" name="【道路】&#10;有形固定資産減価償却率該当値テキスト">
          <a:extLst>
            <a:ext uri="{FF2B5EF4-FFF2-40B4-BE49-F238E27FC236}">
              <a16:creationId xmlns:a16="http://schemas.microsoft.com/office/drawing/2014/main" id="{8A6F47B8-2B8E-49DD-B935-36168E785EAB}"/>
            </a:ext>
          </a:extLst>
        </xdr:cNvPr>
        <xdr:cNvSpPr txBox="1"/>
      </xdr:nvSpPr>
      <xdr:spPr>
        <a:xfrm>
          <a:off x="4212590" y="644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103505</xdr:rowOff>
    </xdr:from>
    <xdr:to>
      <xdr:col>20</xdr:col>
      <xdr:colOff>38100</xdr:colOff>
      <xdr:row>39</xdr:row>
      <xdr:rowOff>33655</xdr:rowOff>
    </xdr:to>
    <xdr:sp textlink="">
      <xdr:nvSpPr>
        <xdr:cNvPr id="75" name="楕円 74">
          <a:extLst>
            <a:ext uri="{FF2B5EF4-FFF2-40B4-BE49-F238E27FC236}">
              <a16:creationId xmlns:a16="http://schemas.microsoft.com/office/drawing/2014/main" id="{E15C06D0-9BC4-4C74-B670-867EA1BEA35D}"/>
            </a:ext>
          </a:extLst>
        </xdr:cNvPr>
        <xdr:cNvSpPr/>
      </xdr:nvSpPr>
      <xdr:spPr>
        <a:xfrm>
          <a:off x="3388360" y="6616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135255</xdr:rowOff>
    </xdr:from>
    <xdr:to>
      <xdr:col>24</xdr:col>
      <xdr:colOff>63500</xdr:colOff>
      <xdr:row>38</xdr:row>
      <xdr:rowOff>154305</xdr:rowOff>
    </xdr:to>
    <xdr:cxnSp macro="">
      <xdr:nvCxnSpPr>
        <xdr:cNvPr id="76" name="直線コネクタ 75">
          <a:extLst>
            <a:ext uri="{FF2B5EF4-FFF2-40B4-BE49-F238E27FC236}">
              <a16:creationId xmlns:a16="http://schemas.microsoft.com/office/drawing/2014/main" id="{32B7D986-D0DE-4C04-B288-883AA95C6347}"/>
            </a:ext>
          </a:extLst>
        </xdr:cNvPr>
        <xdr:cNvCxnSpPr/>
      </xdr:nvCxnSpPr>
      <xdr:spPr>
        <a:xfrm flipV="1">
          <a:off x="3431540" y="6646545"/>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124460</xdr:rowOff>
    </xdr:from>
    <xdr:to>
      <xdr:col>15</xdr:col>
      <xdr:colOff>101600</xdr:colOff>
      <xdr:row>39</xdr:row>
      <xdr:rowOff>54610</xdr:rowOff>
    </xdr:to>
    <xdr:sp textlink="">
      <xdr:nvSpPr>
        <xdr:cNvPr id="77" name="楕円 76">
          <a:extLst>
            <a:ext uri="{FF2B5EF4-FFF2-40B4-BE49-F238E27FC236}">
              <a16:creationId xmlns:a16="http://schemas.microsoft.com/office/drawing/2014/main" id="{3876C67B-E9D4-4F73-AAA1-6093D901F2CC}"/>
            </a:ext>
          </a:extLst>
        </xdr:cNvPr>
        <xdr:cNvSpPr/>
      </xdr:nvSpPr>
      <xdr:spPr>
        <a:xfrm>
          <a:off x="2571750" y="66414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154305</xdr:rowOff>
    </xdr:from>
    <xdr:to>
      <xdr:col>19</xdr:col>
      <xdr:colOff>177800</xdr:colOff>
      <xdr:row>39</xdr:row>
      <xdr:rowOff>3810</xdr:rowOff>
    </xdr:to>
    <xdr:cxnSp macro="">
      <xdr:nvCxnSpPr>
        <xdr:cNvPr id="78" name="直線コネクタ 77">
          <a:extLst>
            <a:ext uri="{FF2B5EF4-FFF2-40B4-BE49-F238E27FC236}">
              <a16:creationId xmlns:a16="http://schemas.microsoft.com/office/drawing/2014/main" id="{F2B0E051-0363-4FE8-95A2-47E18050B6AB}"/>
            </a:ext>
          </a:extLst>
        </xdr:cNvPr>
        <xdr:cNvCxnSpPr/>
      </xdr:nvCxnSpPr>
      <xdr:spPr>
        <a:xfrm flipV="1">
          <a:off x="2626360" y="6669405"/>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90170</xdr:rowOff>
    </xdr:from>
    <xdr:to>
      <xdr:col>10</xdr:col>
      <xdr:colOff>165100</xdr:colOff>
      <xdr:row>39</xdr:row>
      <xdr:rowOff>20320</xdr:rowOff>
    </xdr:to>
    <xdr:sp textlink="">
      <xdr:nvSpPr>
        <xdr:cNvPr id="79" name="楕円 78">
          <a:extLst>
            <a:ext uri="{FF2B5EF4-FFF2-40B4-BE49-F238E27FC236}">
              <a16:creationId xmlns:a16="http://schemas.microsoft.com/office/drawing/2014/main" id="{A3EBC424-897B-4AF4-BE07-9D4ACD5E5D27}"/>
            </a:ext>
          </a:extLst>
        </xdr:cNvPr>
        <xdr:cNvSpPr/>
      </xdr:nvSpPr>
      <xdr:spPr>
        <a:xfrm>
          <a:off x="1774190" y="66090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140970</xdr:rowOff>
    </xdr:from>
    <xdr:to>
      <xdr:col>15</xdr:col>
      <xdr:colOff>50800</xdr:colOff>
      <xdr:row>39</xdr:row>
      <xdr:rowOff>3810</xdr:rowOff>
    </xdr:to>
    <xdr:cxnSp macro="">
      <xdr:nvCxnSpPr>
        <xdr:cNvPr id="80" name="直線コネクタ 79">
          <a:extLst>
            <a:ext uri="{FF2B5EF4-FFF2-40B4-BE49-F238E27FC236}">
              <a16:creationId xmlns:a16="http://schemas.microsoft.com/office/drawing/2014/main" id="{44C5B155-34A0-4663-B8AC-D56F23987409}"/>
            </a:ext>
          </a:extLst>
        </xdr:cNvPr>
        <xdr:cNvCxnSpPr/>
      </xdr:nvCxnSpPr>
      <xdr:spPr>
        <a:xfrm>
          <a:off x="1828800" y="665416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65405</xdr:rowOff>
    </xdr:from>
    <xdr:to>
      <xdr:col>6</xdr:col>
      <xdr:colOff>38100</xdr:colOff>
      <xdr:row>38</xdr:row>
      <xdr:rowOff>167005</xdr:rowOff>
    </xdr:to>
    <xdr:sp textlink="">
      <xdr:nvSpPr>
        <xdr:cNvPr id="81" name="楕円 80">
          <a:extLst>
            <a:ext uri="{FF2B5EF4-FFF2-40B4-BE49-F238E27FC236}">
              <a16:creationId xmlns:a16="http://schemas.microsoft.com/office/drawing/2014/main" id="{0D1539D6-6F2B-4B89-8CC7-59FB061C4B34}"/>
            </a:ext>
          </a:extLst>
        </xdr:cNvPr>
        <xdr:cNvSpPr/>
      </xdr:nvSpPr>
      <xdr:spPr>
        <a:xfrm>
          <a:off x="988060" y="65786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116205</xdr:rowOff>
    </xdr:from>
    <xdr:to>
      <xdr:col>10</xdr:col>
      <xdr:colOff>114300</xdr:colOff>
      <xdr:row>38</xdr:row>
      <xdr:rowOff>140970</xdr:rowOff>
    </xdr:to>
    <xdr:cxnSp macro="">
      <xdr:nvCxnSpPr>
        <xdr:cNvPr id="82" name="直線コネクタ 81">
          <a:extLst>
            <a:ext uri="{FF2B5EF4-FFF2-40B4-BE49-F238E27FC236}">
              <a16:creationId xmlns:a16="http://schemas.microsoft.com/office/drawing/2014/main" id="{3FEC9F7C-2FEE-495C-BB84-42E45ACBA469}"/>
            </a:ext>
          </a:extLst>
        </xdr:cNvPr>
        <xdr:cNvCxnSpPr/>
      </xdr:nvCxnSpPr>
      <xdr:spPr>
        <a:xfrm>
          <a:off x="1031240" y="6631305"/>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textlink="">
      <xdr:nvSpPr>
        <xdr:cNvPr id="83" name="n_1aveValue【道路】&#10;有形固定資産減価償却率">
          <a:extLst>
            <a:ext uri="{FF2B5EF4-FFF2-40B4-BE49-F238E27FC236}">
              <a16:creationId xmlns:a16="http://schemas.microsoft.com/office/drawing/2014/main" id="{94C3C968-9CE9-4A55-9812-6739115E77F0}"/>
            </a:ext>
          </a:extLst>
        </xdr:cNvPr>
        <xdr:cNvSpPr txBox="1"/>
      </xdr:nvSpPr>
      <xdr:spPr>
        <a:xfrm>
          <a:off x="3239144" y="635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textlink="">
      <xdr:nvSpPr>
        <xdr:cNvPr id="84" name="n_2aveValue【道路】&#10;有形固定資産減価償却率">
          <a:extLst>
            <a:ext uri="{FF2B5EF4-FFF2-40B4-BE49-F238E27FC236}">
              <a16:creationId xmlns:a16="http://schemas.microsoft.com/office/drawing/2014/main" id="{F40F1B39-D812-44A3-AEED-229A0E844B6A}"/>
            </a:ext>
          </a:extLst>
        </xdr:cNvPr>
        <xdr:cNvSpPr txBox="1"/>
      </xdr:nvSpPr>
      <xdr:spPr>
        <a:xfrm>
          <a:off x="24390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textlink="">
      <xdr:nvSpPr>
        <xdr:cNvPr id="85" name="n_3aveValue【道路】&#10;有形固定資産減価償却率">
          <a:extLst>
            <a:ext uri="{FF2B5EF4-FFF2-40B4-BE49-F238E27FC236}">
              <a16:creationId xmlns:a16="http://schemas.microsoft.com/office/drawing/2014/main" id="{9AB0FB97-D4C2-4C98-B6AA-82EC76BC670A}"/>
            </a:ext>
          </a:extLst>
        </xdr:cNvPr>
        <xdr:cNvSpPr txBox="1"/>
      </xdr:nvSpPr>
      <xdr:spPr>
        <a:xfrm>
          <a:off x="164148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160672</xdr:rowOff>
    </xdr:from>
    <xdr:ext cx="405111" cy="259045"/>
    <xdr:sp textlink="">
      <xdr:nvSpPr>
        <xdr:cNvPr id="86" name="n_4aveValue【道路】&#10;有形固定資産減価償却率">
          <a:extLst>
            <a:ext uri="{FF2B5EF4-FFF2-40B4-BE49-F238E27FC236}">
              <a16:creationId xmlns:a16="http://schemas.microsoft.com/office/drawing/2014/main" id="{0BDF369B-BB29-4AB0-A0BA-0A144D787E62}"/>
            </a:ext>
          </a:extLst>
        </xdr:cNvPr>
        <xdr:cNvSpPr txBox="1"/>
      </xdr:nvSpPr>
      <xdr:spPr>
        <a:xfrm>
          <a:off x="85535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24782</xdr:rowOff>
    </xdr:from>
    <xdr:ext cx="405111" cy="259045"/>
    <xdr:sp textlink="">
      <xdr:nvSpPr>
        <xdr:cNvPr id="87" name="n_1mainValue【道路】&#10;有形固定資産減価償却率">
          <a:extLst>
            <a:ext uri="{FF2B5EF4-FFF2-40B4-BE49-F238E27FC236}">
              <a16:creationId xmlns:a16="http://schemas.microsoft.com/office/drawing/2014/main" id="{063C1982-A8A2-400A-B1B9-BC91727770EE}"/>
            </a:ext>
          </a:extLst>
        </xdr:cNvPr>
        <xdr:cNvSpPr txBox="1"/>
      </xdr:nvSpPr>
      <xdr:spPr>
        <a:xfrm>
          <a:off x="32391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45737</xdr:rowOff>
    </xdr:from>
    <xdr:ext cx="405111" cy="259045"/>
    <xdr:sp textlink="">
      <xdr:nvSpPr>
        <xdr:cNvPr id="88" name="n_2mainValue【道路】&#10;有形固定資産減価償却率">
          <a:extLst>
            <a:ext uri="{FF2B5EF4-FFF2-40B4-BE49-F238E27FC236}">
              <a16:creationId xmlns:a16="http://schemas.microsoft.com/office/drawing/2014/main" id="{912BB82A-E094-4252-8716-B2D090C45580}"/>
            </a:ext>
          </a:extLst>
        </xdr:cNvPr>
        <xdr:cNvSpPr txBox="1"/>
      </xdr:nvSpPr>
      <xdr:spPr>
        <a:xfrm>
          <a:off x="24390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11447</xdr:rowOff>
    </xdr:from>
    <xdr:ext cx="405111" cy="259045"/>
    <xdr:sp textlink="">
      <xdr:nvSpPr>
        <xdr:cNvPr id="89" name="n_3mainValue【道路】&#10;有形固定資産減価償却率">
          <a:extLst>
            <a:ext uri="{FF2B5EF4-FFF2-40B4-BE49-F238E27FC236}">
              <a16:creationId xmlns:a16="http://schemas.microsoft.com/office/drawing/2014/main" id="{12C44571-EE45-4BC2-8189-FC1A49BB00A6}"/>
            </a:ext>
          </a:extLst>
        </xdr:cNvPr>
        <xdr:cNvSpPr txBox="1"/>
      </xdr:nvSpPr>
      <xdr:spPr>
        <a:xfrm>
          <a:off x="164148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158132</xdr:rowOff>
    </xdr:from>
    <xdr:ext cx="405111" cy="259045"/>
    <xdr:sp textlink="">
      <xdr:nvSpPr>
        <xdr:cNvPr id="90" name="n_4mainValue【道路】&#10;有形固定資産減価償却率">
          <a:extLst>
            <a:ext uri="{FF2B5EF4-FFF2-40B4-BE49-F238E27FC236}">
              <a16:creationId xmlns:a16="http://schemas.microsoft.com/office/drawing/2014/main" id="{51E51724-37C8-4157-8C72-8B1B6266C618}"/>
            </a:ext>
          </a:extLst>
        </xdr:cNvPr>
        <xdr:cNvSpPr txBox="1"/>
      </xdr:nvSpPr>
      <xdr:spPr>
        <a:xfrm>
          <a:off x="85535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textlink="">
      <xdr:nvSpPr>
        <xdr:cNvPr id="91" name="正方形/長方形 90">
          <a:extLst>
            <a:ext uri="{FF2B5EF4-FFF2-40B4-BE49-F238E27FC236}">
              <a16:creationId xmlns:a16="http://schemas.microsoft.com/office/drawing/2014/main" id="{D3991C44-402F-4281-9F33-729DC92A72B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92" name="正方形/長方形 91">
          <a:extLst>
            <a:ext uri="{FF2B5EF4-FFF2-40B4-BE49-F238E27FC236}">
              <a16:creationId xmlns:a16="http://schemas.microsoft.com/office/drawing/2014/main" id="{9F7B3E31-922D-4000-9BD0-7E3FB3A4FE2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93" name="正方形/長方形 92">
          <a:extLst>
            <a:ext uri="{FF2B5EF4-FFF2-40B4-BE49-F238E27FC236}">
              <a16:creationId xmlns:a16="http://schemas.microsoft.com/office/drawing/2014/main" id="{4C494AD4-6771-41B4-A27D-D3C5D39B7CD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94" name="正方形/長方形 93">
          <a:extLst>
            <a:ext uri="{FF2B5EF4-FFF2-40B4-BE49-F238E27FC236}">
              <a16:creationId xmlns:a16="http://schemas.microsoft.com/office/drawing/2014/main" id="{2130BC2C-8F7D-42B7-8864-FFDAB4F0EC2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95" name="正方形/長方形 94">
          <a:extLst>
            <a:ext uri="{FF2B5EF4-FFF2-40B4-BE49-F238E27FC236}">
              <a16:creationId xmlns:a16="http://schemas.microsoft.com/office/drawing/2014/main" id="{5EEF8F15-3C74-410C-BD53-CA3B8A022F3A}"/>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96" name="正方形/長方形 95">
          <a:extLst>
            <a:ext uri="{FF2B5EF4-FFF2-40B4-BE49-F238E27FC236}">
              <a16:creationId xmlns:a16="http://schemas.microsoft.com/office/drawing/2014/main" id="{1B17776B-0EF0-4783-B898-0045183C033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97" name="正方形/長方形 96">
          <a:extLst>
            <a:ext uri="{FF2B5EF4-FFF2-40B4-BE49-F238E27FC236}">
              <a16:creationId xmlns:a16="http://schemas.microsoft.com/office/drawing/2014/main" id="{BF8B30E7-CC65-4A65-A7D4-9FFD2A238DD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98" name="正方形/長方形 97">
          <a:extLst>
            <a:ext uri="{FF2B5EF4-FFF2-40B4-BE49-F238E27FC236}">
              <a16:creationId xmlns:a16="http://schemas.microsoft.com/office/drawing/2014/main" id="{888E348E-ED0B-4E65-A85C-46B4BA527DCB}"/>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textlink="">
      <xdr:nvSpPr>
        <xdr:cNvPr id="99" name="テキスト ボックス 98">
          <a:extLst>
            <a:ext uri="{FF2B5EF4-FFF2-40B4-BE49-F238E27FC236}">
              <a16:creationId xmlns:a16="http://schemas.microsoft.com/office/drawing/2014/main" id="{F6B60D2B-C387-4463-821A-765E642C99A7}"/>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E5172B0-F45B-4642-8D81-EEA650B6ACE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B763E11-FDBF-43AF-B4AD-AFFE34BCC0DC}"/>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textlink="">
      <xdr:nvSpPr>
        <xdr:cNvPr id="102" name="テキスト ボックス 101">
          <a:extLst>
            <a:ext uri="{FF2B5EF4-FFF2-40B4-BE49-F238E27FC236}">
              <a16:creationId xmlns:a16="http://schemas.microsoft.com/office/drawing/2014/main" id="{4EB8997C-77E1-42F5-A7C1-541931FA366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7869C30-3895-493E-ADD5-665198CD82E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textlink="">
      <xdr:nvSpPr>
        <xdr:cNvPr id="104" name="テキスト ボックス 103">
          <a:extLst>
            <a:ext uri="{FF2B5EF4-FFF2-40B4-BE49-F238E27FC236}">
              <a16:creationId xmlns:a16="http://schemas.microsoft.com/office/drawing/2014/main" id="{0045E520-0995-473F-A343-EE7ACD502684}"/>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2CCE3EF-5A36-4278-96D7-937AF9F3F62C}"/>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textlink="">
      <xdr:nvSpPr>
        <xdr:cNvPr id="106" name="テキスト ボックス 105">
          <a:extLst>
            <a:ext uri="{FF2B5EF4-FFF2-40B4-BE49-F238E27FC236}">
              <a16:creationId xmlns:a16="http://schemas.microsoft.com/office/drawing/2014/main" id="{DC346AA4-D79F-4B87-98C0-7050BF2DF66D}"/>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403E77B-2708-4E8E-ADB2-146EAF55B20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textlink="">
      <xdr:nvSpPr>
        <xdr:cNvPr id="108" name="テキスト ボックス 107">
          <a:extLst>
            <a:ext uri="{FF2B5EF4-FFF2-40B4-BE49-F238E27FC236}">
              <a16:creationId xmlns:a16="http://schemas.microsoft.com/office/drawing/2014/main" id="{559E55E0-B723-4C63-9893-1C6FE83250D9}"/>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2CCC838-8036-43A7-883D-F9D93A35FED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textlink="">
      <xdr:nvSpPr>
        <xdr:cNvPr id="110" name="テキスト ボックス 109">
          <a:extLst>
            <a:ext uri="{FF2B5EF4-FFF2-40B4-BE49-F238E27FC236}">
              <a16:creationId xmlns:a16="http://schemas.microsoft.com/office/drawing/2014/main" id="{AC7A4598-9A3F-4B87-88C1-291A0F662791}"/>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F74C95B-54F3-4D0B-9366-1D4D4BA19348}"/>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textlink="">
      <xdr:nvSpPr>
        <xdr:cNvPr id="112" name="テキスト ボックス 111">
          <a:extLst>
            <a:ext uri="{FF2B5EF4-FFF2-40B4-BE49-F238E27FC236}">
              <a16:creationId xmlns:a16="http://schemas.microsoft.com/office/drawing/2014/main" id="{5A498360-25AE-423A-80D8-8C0DD275F759}"/>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textlink="">
      <xdr:nvSpPr>
        <xdr:cNvPr id="113" name="【道路】&#10;一人当たり延長グラフ枠">
          <a:extLst>
            <a:ext uri="{FF2B5EF4-FFF2-40B4-BE49-F238E27FC236}">
              <a16:creationId xmlns:a16="http://schemas.microsoft.com/office/drawing/2014/main" id="{601E8960-FAC9-4780-AB49-6B0B03DF3FA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CE677ADB-1B04-43B8-B2EE-E09F9956740A}"/>
            </a:ext>
          </a:extLst>
        </xdr:cNvPr>
        <xdr:cNvCxnSpPr/>
      </xdr:nvCxnSpPr>
      <xdr:spPr>
        <a:xfrm flipV="1">
          <a:off x="9429115" y="5763730"/>
          <a:ext cx="0" cy="135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textlink="">
      <xdr:nvSpPr>
        <xdr:cNvPr id="115" name="【道路】&#10;一人当たり延長最小値テキスト">
          <a:extLst>
            <a:ext uri="{FF2B5EF4-FFF2-40B4-BE49-F238E27FC236}">
              <a16:creationId xmlns:a16="http://schemas.microsoft.com/office/drawing/2014/main" id="{525ADC9E-33E7-4A94-BD10-D98857A690C7}"/>
            </a:ext>
          </a:extLst>
        </xdr:cNvPr>
        <xdr:cNvSpPr txBox="1"/>
      </xdr:nvSpPr>
      <xdr:spPr>
        <a:xfrm>
          <a:off x="9467850" y="712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617C5CFC-18C7-43EF-B8D6-A1BEECD7BCE0}"/>
            </a:ext>
          </a:extLst>
        </xdr:cNvPr>
        <xdr:cNvCxnSpPr/>
      </xdr:nvCxnSpPr>
      <xdr:spPr>
        <a:xfrm>
          <a:off x="9356090" y="712290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textlink="">
      <xdr:nvSpPr>
        <xdr:cNvPr id="117" name="【道路】&#10;一人当たり延長最大値テキスト">
          <a:extLst>
            <a:ext uri="{FF2B5EF4-FFF2-40B4-BE49-F238E27FC236}">
              <a16:creationId xmlns:a16="http://schemas.microsoft.com/office/drawing/2014/main" id="{A125D5F9-B312-4793-8021-DC30C7FC6B29}"/>
            </a:ext>
          </a:extLst>
        </xdr:cNvPr>
        <xdr:cNvSpPr txBox="1"/>
      </xdr:nvSpPr>
      <xdr:spPr>
        <a:xfrm>
          <a:off x="9467850" y="554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4940AEF2-E735-43C5-969D-3EE94941AE16}"/>
            </a:ext>
          </a:extLst>
        </xdr:cNvPr>
        <xdr:cNvCxnSpPr/>
      </xdr:nvCxnSpPr>
      <xdr:spPr>
        <a:xfrm>
          <a:off x="9356090" y="576373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textlink="">
      <xdr:nvSpPr>
        <xdr:cNvPr id="119" name="【道路】&#10;一人当たり延長平均値テキスト">
          <a:extLst>
            <a:ext uri="{FF2B5EF4-FFF2-40B4-BE49-F238E27FC236}">
              <a16:creationId xmlns:a16="http://schemas.microsoft.com/office/drawing/2014/main" id="{85DF0DA0-1B5B-445A-A9DB-75C00A17B396}"/>
            </a:ext>
          </a:extLst>
        </xdr:cNvPr>
        <xdr:cNvSpPr txBox="1"/>
      </xdr:nvSpPr>
      <xdr:spPr>
        <a:xfrm>
          <a:off x="9467850" y="64737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textlink="">
      <xdr:nvSpPr>
        <xdr:cNvPr id="120" name="フローチャート: 判断 119">
          <a:extLst>
            <a:ext uri="{FF2B5EF4-FFF2-40B4-BE49-F238E27FC236}">
              <a16:creationId xmlns:a16="http://schemas.microsoft.com/office/drawing/2014/main" id="{375B6278-6F7B-4E53-B68F-13AADDBC8290}"/>
            </a:ext>
          </a:extLst>
        </xdr:cNvPr>
        <xdr:cNvSpPr/>
      </xdr:nvSpPr>
      <xdr:spPr>
        <a:xfrm>
          <a:off x="9394190" y="661660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textlink="">
      <xdr:nvSpPr>
        <xdr:cNvPr id="121" name="フローチャート: 判断 120">
          <a:extLst>
            <a:ext uri="{FF2B5EF4-FFF2-40B4-BE49-F238E27FC236}">
              <a16:creationId xmlns:a16="http://schemas.microsoft.com/office/drawing/2014/main" id="{2BB8B7D3-4593-4BAF-8081-30C5FDA8A169}"/>
            </a:ext>
          </a:extLst>
        </xdr:cNvPr>
        <xdr:cNvSpPr/>
      </xdr:nvSpPr>
      <xdr:spPr>
        <a:xfrm>
          <a:off x="8632190" y="66286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textlink="">
      <xdr:nvSpPr>
        <xdr:cNvPr id="122" name="フローチャート: 判断 121">
          <a:extLst>
            <a:ext uri="{FF2B5EF4-FFF2-40B4-BE49-F238E27FC236}">
              <a16:creationId xmlns:a16="http://schemas.microsoft.com/office/drawing/2014/main" id="{34689341-930A-4C69-B292-EC0C7A148643}"/>
            </a:ext>
          </a:extLst>
        </xdr:cNvPr>
        <xdr:cNvSpPr/>
      </xdr:nvSpPr>
      <xdr:spPr>
        <a:xfrm>
          <a:off x="7846060" y="663997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textlink="">
      <xdr:nvSpPr>
        <xdr:cNvPr id="123" name="フローチャート: 判断 122">
          <a:extLst>
            <a:ext uri="{FF2B5EF4-FFF2-40B4-BE49-F238E27FC236}">
              <a16:creationId xmlns:a16="http://schemas.microsoft.com/office/drawing/2014/main" id="{984E4D2F-5272-4C24-970C-BBE08C47E581}"/>
            </a:ext>
          </a:extLst>
        </xdr:cNvPr>
        <xdr:cNvSpPr/>
      </xdr:nvSpPr>
      <xdr:spPr>
        <a:xfrm>
          <a:off x="7029450" y="664950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textlink="">
      <xdr:nvSpPr>
        <xdr:cNvPr id="124" name="フローチャート: 判断 123">
          <a:extLst>
            <a:ext uri="{FF2B5EF4-FFF2-40B4-BE49-F238E27FC236}">
              <a16:creationId xmlns:a16="http://schemas.microsoft.com/office/drawing/2014/main" id="{A6C3AFBD-FF98-4F92-BB4D-8236BAC5F822}"/>
            </a:ext>
          </a:extLst>
        </xdr:cNvPr>
        <xdr:cNvSpPr/>
      </xdr:nvSpPr>
      <xdr:spPr>
        <a:xfrm>
          <a:off x="6231890" y="664114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textlink="">
      <xdr:nvSpPr>
        <xdr:cNvPr id="125" name="テキスト ボックス 124">
          <a:extLst>
            <a:ext uri="{FF2B5EF4-FFF2-40B4-BE49-F238E27FC236}">
              <a16:creationId xmlns:a16="http://schemas.microsoft.com/office/drawing/2014/main" id="{E6B3DFE7-472C-4F7E-8C2C-3C0EAAA4CB7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textlink="">
      <xdr:nvSpPr>
        <xdr:cNvPr id="126" name="テキスト ボックス 125">
          <a:extLst>
            <a:ext uri="{FF2B5EF4-FFF2-40B4-BE49-F238E27FC236}">
              <a16:creationId xmlns:a16="http://schemas.microsoft.com/office/drawing/2014/main" id="{F8B0B2BA-D170-4DA5-B54D-741AB0CD2BA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textlink="">
      <xdr:nvSpPr>
        <xdr:cNvPr id="127" name="テキスト ボックス 126">
          <a:extLst>
            <a:ext uri="{FF2B5EF4-FFF2-40B4-BE49-F238E27FC236}">
              <a16:creationId xmlns:a16="http://schemas.microsoft.com/office/drawing/2014/main" id="{0A99661C-687D-4AEC-83D1-7702C2BFA773}"/>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textlink="">
      <xdr:nvSpPr>
        <xdr:cNvPr id="128" name="テキスト ボックス 127">
          <a:extLst>
            <a:ext uri="{FF2B5EF4-FFF2-40B4-BE49-F238E27FC236}">
              <a16:creationId xmlns:a16="http://schemas.microsoft.com/office/drawing/2014/main" id="{A36C7F9C-1BC7-4772-AFAA-6022FF8A7D4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textlink="">
      <xdr:nvSpPr>
        <xdr:cNvPr id="129" name="テキスト ボックス 128">
          <a:extLst>
            <a:ext uri="{FF2B5EF4-FFF2-40B4-BE49-F238E27FC236}">
              <a16:creationId xmlns:a16="http://schemas.microsoft.com/office/drawing/2014/main" id="{941E518D-B1B3-4A68-9ABB-90F1B3F1A299}"/>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31724</xdr:rowOff>
    </xdr:from>
    <xdr:to>
      <xdr:col>55</xdr:col>
      <xdr:colOff>50800</xdr:colOff>
      <xdr:row>40</xdr:row>
      <xdr:rowOff>133324</xdr:rowOff>
    </xdr:to>
    <xdr:sp textlink="">
      <xdr:nvSpPr>
        <xdr:cNvPr id="130" name="楕円 129">
          <a:extLst>
            <a:ext uri="{FF2B5EF4-FFF2-40B4-BE49-F238E27FC236}">
              <a16:creationId xmlns:a16="http://schemas.microsoft.com/office/drawing/2014/main" id="{34C84C69-E059-4A66-B632-E3F36ED4B1BA}"/>
            </a:ext>
          </a:extLst>
        </xdr:cNvPr>
        <xdr:cNvSpPr/>
      </xdr:nvSpPr>
      <xdr:spPr>
        <a:xfrm>
          <a:off x="9394190" y="688781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10151</xdr:rowOff>
    </xdr:from>
    <xdr:ext cx="534377" cy="259045"/>
    <xdr:sp textlink="">
      <xdr:nvSpPr>
        <xdr:cNvPr id="131" name="【道路】&#10;一人当たり延長該当値テキスト">
          <a:extLst>
            <a:ext uri="{FF2B5EF4-FFF2-40B4-BE49-F238E27FC236}">
              <a16:creationId xmlns:a16="http://schemas.microsoft.com/office/drawing/2014/main" id="{D02D3B0F-C77E-4E07-815E-5A7A6177B712}"/>
            </a:ext>
          </a:extLst>
        </xdr:cNvPr>
        <xdr:cNvSpPr txBox="1"/>
      </xdr:nvSpPr>
      <xdr:spPr>
        <a:xfrm>
          <a:off x="9467850" y="687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33172</xdr:rowOff>
    </xdr:from>
    <xdr:to>
      <xdr:col>50</xdr:col>
      <xdr:colOff>165100</xdr:colOff>
      <xdr:row>40</xdr:row>
      <xdr:rowOff>134772</xdr:rowOff>
    </xdr:to>
    <xdr:sp textlink="">
      <xdr:nvSpPr>
        <xdr:cNvPr id="132" name="楕円 131">
          <a:extLst>
            <a:ext uri="{FF2B5EF4-FFF2-40B4-BE49-F238E27FC236}">
              <a16:creationId xmlns:a16="http://schemas.microsoft.com/office/drawing/2014/main" id="{0670C760-4FA1-42E8-9C5E-09615B73C2F4}"/>
            </a:ext>
          </a:extLst>
        </xdr:cNvPr>
        <xdr:cNvSpPr/>
      </xdr:nvSpPr>
      <xdr:spPr>
        <a:xfrm>
          <a:off x="8632190" y="688926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82524</xdr:rowOff>
    </xdr:from>
    <xdr:to>
      <xdr:col>55</xdr:col>
      <xdr:colOff>0</xdr:colOff>
      <xdr:row>40</xdr:row>
      <xdr:rowOff>83972</xdr:rowOff>
    </xdr:to>
    <xdr:cxnSp macro="">
      <xdr:nvCxnSpPr>
        <xdr:cNvPr id="133" name="直線コネクタ 132">
          <a:extLst>
            <a:ext uri="{FF2B5EF4-FFF2-40B4-BE49-F238E27FC236}">
              <a16:creationId xmlns:a16="http://schemas.microsoft.com/office/drawing/2014/main" id="{DF0EB0DE-9133-4019-95DD-155E4B1161CC}"/>
            </a:ext>
          </a:extLst>
        </xdr:cNvPr>
        <xdr:cNvCxnSpPr/>
      </xdr:nvCxnSpPr>
      <xdr:spPr>
        <a:xfrm flipV="1">
          <a:off x="8686800" y="6942429"/>
          <a:ext cx="74295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34696</xdr:rowOff>
    </xdr:from>
    <xdr:to>
      <xdr:col>46</xdr:col>
      <xdr:colOff>38100</xdr:colOff>
      <xdr:row>40</xdr:row>
      <xdr:rowOff>136296</xdr:rowOff>
    </xdr:to>
    <xdr:sp textlink="">
      <xdr:nvSpPr>
        <xdr:cNvPr id="134" name="楕円 133">
          <a:extLst>
            <a:ext uri="{FF2B5EF4-FFF2-40B4-BE49-F238E27FC236}">
              <a16:creationId xmlns:a16="http://schemas.microsoft.com/office/drawing/2014/main" id="{C75F77CC-744D-4451-9D4F-88BE2BFAEE27}"/>
            </a:ext>
          </a:extLst>
        </xdr:cNvPr>
        <xdr:cNvSpPr/>
      </xdr:nvSpPr>
      <xdr:spPr>
        <a:xfrm>
          <a:off x="7846060" y="68926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83972</xdr:rowOff>
    </xdr:from>
    <xdr:to>
      <xdr:col>50</xdr:col>
      <xdr:colOff>114300</xdr:colOff>
      <xdr:row>40</xdr:row>
      <xdr:rowOff>85496</xdr:rowOff>
    </xdr:to>
    <xdr:cxnSp macro="">
      <xdr:nvCxnSpPr>
        <xdr:cNvPr id="135" name="直線コネクタ 134">
          <a:extLst>
            <a:ext uri="{FF2B5EF4-FFF2-40B4-BE49-F238E27FC236}">
              <a16:creationId xmlns:a16="http://schemas.microsoft.com/office/drawing/2014/main" id="{BB054C32-393D-4745-9EB9-EA72314019A5}"/>
            </a:ext>
          </a:extLst>
        </xdr:cNvPr>
        <xdr:cNvCxnSpPr/>
      </xdr:nvCxnSpPr>
      <xdr:spPr>
        <a:xfrm flipV="1">
          <a:off x="7889240" y="6943877"/>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37916</xdr:rowOff>
    </xdr:from>
    <xdr:to>
      <xdr:col>41</xdr:col>
      <xdr:colOff>101600</xdr:colOff>
      <xdr:row>40</xdr:row>
      <xdr:rowOff>139516</xdr:rowOff>
    </xdr:to>
    <xdr:sp textlink="">
      <xdr:nvSpPr>
        <xdr:cNvPr id="136" name="楕円 135">
          <a:extLst>
            <a:ext uri="{FF2B5EF4-FFF2-40B4-BE49-F238E27FC236}">
              <a16:creationId xmlns:a16="http://schemas.microsoft.com/office/drawing/2014/main" id="{D5C35111-5D3B-4C5A-AC8D-AAB9C9C962B1}"/>
            </a:ext>
          </a:extLst>
        </xdr:cNvPr>
        <xdr:cNvSpPr/>
      </xdr:nvSpPr>
      <xdr:spPr>
        <a:xfrm>
          <a:off x="7029450" y="689591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85496</xdr:rowOff>
    </xdr:from>
    <xdr:to>
      <xdr:col>45</xdr:col>
      <xdr:colOff>177800</xdr:colOff>
      <xdr:row>40</xdr:row>
      <xdr:rowOff>88716</xdr:rowOff>
    </xdr:to>
    <xdr:cxnSp macro="">
      <xdr:nvCxnSpPr>
        <xdr:cNvPr id="137" name="直線コネクタ 136">
          <a:extLst>
            <a:ext uri="{FF2B5EF4-FFF2-40B4-BE49-F238E27FC236}">
              <a16:creationId xmlns:a16="http://schemas.microsoft.com/office/drawing/2014/main" id="{39FAA58D-2CE6-42CC-BD0E-B3C700DEF0F8}"/>
            </a:ext>
          </a:extLst>
        </xdr:cNvPr>
        <xdr:cNvCxnSpPr/>
      </xdr:nvCxnSpPr>
      <xdr:spPr>
        <a:xfrm flipV="1">
          <a:off x="7084060" y="6945401"/>
          <a:ext cx="805180" cy="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41269</xdr:rowOff>
    </xdr:from>
    <xdr:to>
      <xdr:col>36</xdr:col>
      <xdr:colOff>165100</xdr:colOff>
      <xdr:row>40</xdr:row>
      <xdr:rowOff>142869</xdr:rowOff>
    </xdr:to>
    <xdr:sp textlink="">
      <xdr:nvSpPr>
        <xdr:cNvPr id="138" name="楕円 137">
          <a:extLst>
            <a:ext uri="{FF2B5EF4-FFF2-40B4-BE49-F238E27FC236}">
              <a16:creationId xmlns:a16="http://schemas.microsoft.com/office/drawing/2014/main" id="{5E9B77BF-B4AA-42BD-83B9-32CB71A3790A}"/>
            </a:ext>
          </a:extLst>
        </xdr:cNvPr>
        <xdr:cNvSpPr/>
      </xdr:nvSpPr>
      <xdr:spPr>
        <a:xfrm>
          <a:off x="6231890" y="689926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88716</xdr:rowOff>
    </xdr:from>
    <xdr:to>
      <xdr:col>41</xdr:col>
      <xdr:colOff>50800</xdr:colOff>
      <xdr:row>40</xdr:row>
      <xdr:rowOff>92069</xdr:rowOff>
    </xdr:to>
    <xdr:cxnSp macro="">
      <xdr:nvCxnSpPr>
        <xdr:cNvPr id="139" name="直線コネクタ 138">
          <a:extLst>
            <a:ext uri="{FF2B5EF4-FFF2-40B4-BE49-F238E27FC236}">
              <a16:creationId xmlns:a16="http://schemas.microsoft.com/office/drawing/2014/main" id="{09660CE9-BDCB-4CD8-BF86-7F4DC8B0D1DD}"/>
            </a:ext>
          </a:extLst>
        </xdr:cNvPr>
        <xdr:cNvCxnSpPr/>
      </xdr:nvCxnSpPr>
      <xdr:spPr>
        <a:xfrm flipV="1">
          <a:off x="6286500" y="6950526"/>
          <a:ext cx="79756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textlink="">
      <xdr:nvSpPr>
        <xdr:cNvPr id="140" name="n_1aveValue【道路】&#10;一人当たり延長">
          <a:extLst>
            <a:ext uri="{FF2B5EF4-FFF2-40B4-BE49-F238E27FC236}">
              <a16:creationId xmlns:a16="http://schemas.microsoft.com/office/drawing/2014/main" id="{68FCB5DE-C85B-473A-964B-8DF2A076C116}"/>
            </a:ext>
          </a:extLst>
        </xdr:cNvPr>
        <xdr:cNvSpPr txBox="1"/>
      </xdr:nvSpPr>
      <xdr:spPr>
        <a:xfrm>
          <a:off x="8422151" y="64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textlink="">
      <xdr:nvSpPr>
        <xdr:cNvPr id="141" name="n_2aveValue【道路】&#10;一人当たり延長">
          <a:extLst>
            <a:ext uri="{FF2B5EF4-FFF2-40B4-BE49-F238E27FC236}">
              <a16:creationId xmlns:a16="http://schemas.microsoft.com/office/drawing/2014/main" id="{2354306E-930C-4DFB-9BAE-A0BE8B5AEC0D}"/>
            </a:ext>
          </a:extLst>
        </xdr:cNvPr>
        <xdr:cNvSpPr txBox="1"/>
      </xdr:nvSpPr>
      <xdr:spPr>
        <a:xfrm>
          <a:off x="7641101" y="641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textlink="">
      <xdr:nvSpPr>
        <xdr:cNvPr id="142" name="n_3aveValue【道路】&#10;一人当たり延長">
          <a:extLst>
            <a:ext uri="{FF2B5EF4-FFF2-40B4-BE49-F238E27FC236}">
              <a16:creationId xmlns:a16="http://schemas.microsoft.com/office/drawing/2014/main" id="{38A3DE1A-91AD-455B-B049-D3EA2C132E1B}"/>
            </a:ext>
          </a:extLst>
        </xdr:cNvPr>
        <xdr:cNvSpPr txBox="1"/>
      </xdr:nvSpPr>
      <xdr:spPr>
        <a:xfrm>
          <a:off x="6854971" y="64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textlink="">
      <xdr:nvSpPr>
        <xdr:cNvPr id="143" name="n_4aveValue【道路】&#10;一人当たり延長">
          <a:extLst>
            <a:ext uri="{FF2B5EF4-FFF2-40B4-BE49-F238E27FC236}">
              <a16:creationId xmlns:a16="http://schemas.microsoft.com/office/drawing/2014/main" id="{CFE464F0-212D-4A32-8FDE-B67864397B7A}"/>
            </a:ext>
          </a:extLst>
        </xdr:cNvPr>
        <xdr:cNvSpPr txBox="1"/>
      </xdr:nvSpPr>
      <xdr:spPr>
        <a:xfrm>
          <a:off x="6038361" y="64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125899</xdr:rowOff>
    </xdr:from>
    <xdr:ext cx="534377" cy="259045"/>
    <xdr:sp textlink="">
      <xdr:nvSpPr>
        <xdr:cNvPr id="144" name="n_1mainValue【道路】&#10;一人当たり延長">
          <a:extLst>
            <a:ext uri="{FF2B5EF4-FFF2-40B4-BE49-F238E27FC236}">
              <a16:creationId xmlns:a16="http://schemas.microsoft.com/office/drawing/2014/main" id="{5CA61824-493A-4C33-B146-F7E940553938}"/>
            </a:ext>
          </a:extLst>
        </xdr:cNvPr>
        <xdr:cNvSpPr txBox="1"/>
      </xdr:nvSpPr>
      <xdr:spPr>
        <a:xfrm>
          <a:off x="8422151" y="69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127423</xdr:rowOff>
    </xdr:from>
    <xdr:ext cx="534377" cy="259045"/>
    <xdr:sp textlink="">
      <xdr:nvSpPr>
        <xdr:cNvPr id="145" name="n_2mainValue【道路】&#10;一人当たり延長">
          <a:extLst>
            <a:ext uri="{FF2B5EF4-FFF2-40B4-BE49-F238E27FC236}">
              <a16:creationId xmlns:a16="http://schemas.microsoft.com/office/drawing/2014/main" id="{4F5507F7-0149-408A-B403-9593D02D4584}"/>
            </a:ext>
          </a:extLst>
        </xdr:cNvPr>
        <xdr:cNvSpPr txBox="1"/>
      </xdr:nvSpPr>
      <xdr:spPr>
        <a:xfrm>
          <a:off x="7641101" y="698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130643</xdr:rowOff>
    </xdr:from>
    <xdr:ext cx="534377" cy="259045"/>
    <xdr:sp textlink="">
      <xdr:nvSpPr>
        <xdr:cNvPr id="146" name="n_3mainValue【道路】&#10;一人当たり延長">
          <a:extLst>
            <a:ext uri="{FF2B5EF4-FFF2-40B4-BE49-F238E27FC236}">
              <a16:creationId xmlns:a16="http://schemas.microsoft.com/office/drawing/2014/main" id="{DD9AE5C1-0363-45C1-8E33-175DFEB05B4F}"/>
            </a:ext>
          </a:extLst>
        </xdr:cNvPr>
        <xdr:cNvSpPr txBox="1"/>
      </xdr:nvSpPr>
      <xdr:spPr>
        <a:xfrm>
          <a:off x="6854971" y="69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133996</xdr:rowOff>
    </xdr:from>
    <xdr:ext cx="534377" cy="259045"/>
    <xdr:sp textlink="">
      <xdr:nvSpPr>
        <xdr:cNvPr id="147" name="n_4mainValue【道路】&#10;一人当たり延長">
          <a:extLst>
            <a:ext uri="{FF2B5EF4-FFF2-40B4-BE49-F238E27FC236}">
              <a16:creationId xmlns:a16="http://schemas.microsoft.com/office/drawing/2014/main" id="{5EF707A1-D485-402C-B8DC-8A003A3AC94A}"/>
            </a:ext>
          </a:extLst>
        </xdr:cNvPr>
        <xdr:cNvSpPr txBox="1"/>
      </xdr:nvSpPr>
      <xdr:spPr>
        <a:xfrm>
          <a:off x="6038361" y="6988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textlink="">
      <xdr:nvSpPr>
        <xdr:cNvPr id="148" name="正方形/長方形 147">
          <a:extLst>
            <a:ext uri="{FF2B5EF4-FFF2-40B4-BE49-F238E27FC236}">
              <a16:creationId xmlns:a16="http://schemas.microsoft.com/office/drawing/2014/main" id="{ED6AAEFC-61DF-40EB-B590-16E247A4B89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149" name="正方形/長方形 148">
          <a:extLst>
            <a:ext uri="{FF2B5EF4-FFF2-40B4-BE49-F238E27FC236}">
              <a16:creationId xmlns:a16="http://schemas.microsoft.com/office/drawing/2014/main" id="{53C60F11-BBF1-450C-97D2-C9410C7B3EB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150" name="正方形/長方形 149">
          <a:extLst>
            <a:ext uri="{FF2B5EF4-FFF2-40B4-BE49-F238E27FC236}">
              <a16:creationId xmlns:a16="http://schemas.microsoft.com/office/drawing/2014/main" id="{3856CD6A-0DE6-48AF-83F9-CBAD3AC2A77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151" name="正方形/長方形 150">
          <a:extLst>
            <a:ext uri="{FF2B5EF4-FFF2-40B4-BE49-F238E27FC236}">
              <a16:creationId xmlns:a16="http://schemas.microsoft.com/office/drawing/2014/main" id="{D5FFF2DD-1CC4-4764-B79C-237B3DD5DC4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152" name="正方形/長方形 151">
          <a:extLst>
            <a:ext uri="{FF2B5EF4-FFF2-40B4-BE49-F238E27FC236}">
              <a16:creationId xmlns:a16="http://schemas.microsoft.com/office/drawing/2014/main" id="{C805E927-EFEA-4770-BE5B-228D5320FA6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153" name="正方形/長方形 152">
          <a:extLst>
            <a:ext uri="{FF2B5EF4-FFF2-40B4-BE49-F238E27FC236}">
              <a16:creationId xmlns:a16="http://schemas.microsoft.com/office/drawing/2014/main" id="{D5BD1BEC-7939-42C8-A1BB-E5FD4F5F1A5F}"/>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154" name="正方形/長方形 153">
          <a:extLst>
            <a:ext uri="{FF2B5EF4-FFF2-40B4-BE49-F238E27FC236}">
              <a16:creationId xmlns:a16="http://schemas.microsoft.com/office/drawing/2014/main" id="{8C35A6EE-AE8C-49B0-B0BB-86CBFB1155D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155" name="正方形/長方形 154">
          <a:extLst>
            <a:ext uri="{FF2B5EF4-FFF2-40B4-BE49-F238E27FC236}">
              <a16:creationId xmlns:a16="http://schemas.microsoft.com/office/drawing/2014/main" id="{10DDE805-082B-421F-8772-58ED6BB91A0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156" name="テキスト ボックス 155">
          <a:extLst>
            <a:ext uri="{FF2B5EF4-FFF2-40B4-BE49-F238E27FC236}">
              <a16:creationId xmlns:a16="http://schemas.microsoft.com/office/drawing/2014/main" id="{7A00466E-82B7-4463-A44D-3CAF5EB7869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F846F86-4EF7-44FE-8F31-BA84B5FB01F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158" name="テキスト ボックス 157">
          <a:extLst>
            <a:ext uri="{FF2B5EF4-FFF2-40B4-BE49-F238E27FC236}">
              <a16:creationId xmlns:a16="http://schemas.microsoft.com/office/drawing/2014/main" id="{0D0D70F2-D303-42E9-A184-5B44C6E7532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3111ECE-E616-4584-AD4E-1502BB0D6266}"/>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textlink="">
      <xdr:nvSpPr>
        <xdr:cNvPr id="160" name="テキスト ボックス 159">
          <a:extLst>
            <a:ext uri="{FF2B5EF4-FFF2-40B4-BE49-F238E27FC236}">
              <a16:creationId xmlns:a16="http://schemas.microsoft.com/office/drawing/2014/main" id="{4534D764-8968-4863-B1F0-4C76FBFAA7EF}"/>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A26972C-EF64-4768-9024-A5BCAFBB654D}"/>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textlink="">
      <xdr:nvSpPr>
        <xdr:cNvPr id="162" name="テキスト ボックス 161">
          <a:extLst>
            <a:ext uri="{FF2B5EF4-FFF2-40B4-BE49-F238E27FC236}">
              <a16:creationId xmlns:a16="http://schemas.microsoft.com/office/drawing/2014/main" id="{F30735B7-78E5-4873-889B-786BC66B2403}"/>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996C873-D02D-4274-A7D0-3AB40DCEA189}"/>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textlink="">
      <xdr:nvSpPr>
        <xdr:cNvPr id="164" name="テキスト ボックス 163">
          <a:extLst>
            <a:ext uri="{FF2B5EF4-FFF2-40B4-BE49-F238E27FC236}">
              <a16:creationId xmlns:a16="http://schemas.microsoft.com/office/drawing/2014/main" id="{D5CE4B5A-DF4C-439E-BAA1-78AE33F6D953}"/>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012ADF5-8AD4-443A-A676-AC5D0E6BF74A}"/>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textlink="">
      <xdr:nvSpPr>
        <xdr:cNvPr id="166" name="テキスト ボックス 165">
          <a:extLst>
            <a:ext uri="{FF2B5EF4-FFF2-40B4-BE49-F238E27FC236}">
              <a16:creationId xmlns:a16="http://schemas.microsoft.com/office/drawing/2014/main" id="{AAB1EB30-9AB9-4FD3-B50A-75715C6BD7AF}"/>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94A855B-A75C-4EA6-B455-0C60284F8A38}"/>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textlink="">
      <xdr:nvSpPr>
        <xdr:cNvPr id="168" name="テキスト ボックス 167">
          <a:extLst>
            <a:ext uri="{FF2B5EF4-FFF2-40B4-BE49-F238E27FC236}">
              <a16:creationId xmlns:a16="http://schemas.microsoft.com/office/drawing/2014/main" id="{13FA8417-8B5A-42EA-9FE8-CFB62917DB60}"/>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DCE15BA-E4AB-406C-9D20-2774347FCFC3}"/>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textlink="">
      <xdr:nvSpPr>
        <xdr:cNvPr id="170" name="テキスト ボックス 169">
          <a:extLst>
            <a:ext uri="{FF2B5EF4-FFF2-40B4-BE49-F238E27FC236}">
              <a16:creationId xmlns:a16="http://schemas.microsoft.com/office/drawing/2014/main" id="{7C180C36-1B16-4C59-A33D-82CCB32AAE45}"/>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9E74D61-06BC-4817-8359-2A56C06F7312}"/>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textlink="">
      <xdr:nvSpPr>
        <xdr:cNvPr id="172" name="【橋りょう・トンネル】&#10;有形固定資産減価償却率グラフ枠">
          <a:extLst>
            <a:ext uri="{FF2B5EF4-FFF2-40B4-BE49-F238E27FC236}">
              <a16:creationId xmlns:a16="http://schemas.microsoft.com/office/drawing/2014/main" id="{9E4A7F31-CBB8-402F-960A-8428C611588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564E0281-DEA3-45AB-9315-66A090F8C433}"/>
            </a:ext>
          </a:extLst>
        </xdr:cNvPr>
        <xdr:cNvCxnSpPr/>
      </xdr:nvCxnSpPr>
      <xdr:spPr>
        <a:xfrm flipV="1">
          <a:off x="4173855" y="9583238"/>
          <a:ext cx="0" cy="1348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textlink="">
      <xdr:nvSpPr>
        <xdr:cNvPr id="174" name="【橋りょう・トンネル】&#10;有形固定資産減価償却率最小値テキスト">
          <a:extLst>
            <a:ext uri="{FF2B5EF4-FFF2-40B4-BE49-F238E27FC236}">
              <a16:creationId xmlns:a16="http://schemas.microsoft.com/office/drawing/2014/main" id="{E027CA88-7A14-456C-951A-13201D071C19}"/>
            </a:ext>
          </a:extLst>
        </xdr:cNvPr>
        <xdr:cNvSpPr txBox="1"/>
      </xdr:nvSpPr>
      <xdr:spPr>
        <a:xfrm>
          <a:off x="4212590" y="1093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B80D7888-96C1-493F-9209-5EF4576B380E}"/>
            </a:ext>
          </a:extLst>
        </xdr:cNvPr>
        <xdr:cNvCxnSpPr/>
      </xdr:nvCxnSpPr>
      <xdr:spPr>
        <a:xfrm>
          <a:off x="4112260" y="10931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textlink="">
      <xdr:nvSpPr>
        <xdr:cNvPr id="176" name="【橋りょう・トンネル】&#10;有形固定資産減価償却率最大値テキスト">
          <a:extLst>
            <a:ext uri="{FF2B5EF4-FFF2-40B4-BE49-F238E27FC236}">
              <a16:creationId xmlns:a16="http://schemas.microsoft.com/office/drawing/2014/main" id="{4A7AB681-F45C-47D9-9007-991AFF6D18E0}"/>
            </a:ext>
          </a:extLst>
        </xdr:cNvPr>
        <xdr:cNvSpPr txBox="1"/>
      </xdr:nvSpPr>
      <xdr:spPr>
        <a:xfrm>
          <a:off x="4212590" y="9354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47545EE9-483C-4DB1-B1C2-25D83EB0B926}"/>
            </a:ext>
          </a:extLst>
        </xdr:cNvPr>
        <xdr:cNvCxnSpPr/>
      </xdr:nvCxnSpPr>
      <xdr:spPr>
        <a:xfrm>
          <a:off x="4112260" y="9583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textlink="">
      <xdr:nvSpPr>
        <xdr:cNvPr id="178" name="【橋りょう・トンネル】&#10;有形固定資産減価償却率平均値テキスト">
          <a:extLst>
            <a:ext uri="{FF2B5EF4-FFF2-40B4-BE49-F238E27FC236}">
              <a16:creationId xmlns:a16="http://schemas.microsoft.com/office/drawing/2014/main" id="{22DA9397-E0A8-4DDC-9877-CA633E554C61}"/>
            </a:ext>
          </a:extLst>
        </xdr:cNvPr>
        <xdr:cNvSpPr txBox="1"/>
      </xdr:nvSpPr>
      <xdr:spPr>
        <a:xfrm>
          <a:off x="4212590" y="105262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textlink="">
      <xdr:nvSpPr>
        <xdr:cNvPr id="179" name="フローチャート: 判断 178">
          <a:extLst>
            <a:ext uri="{FF2B5EF4-FFF2-40B4-BE49-F238E27FC236}">
              <a16:creationId xmlns:a16="http://schemas.microsoft.com/office/drawing/2014/main" id="{39E245A8-7750-4762-A92B-8CA1A0BDBA2D}"/>
            </a:ext>
          </a:extLst>
        </xdr:cNvPr>
        <xdr:cNvSpPr/>
      </xdr:nvSpPr>
      <xdr:spPr>
        <a:xfrm>
          <a:off x="4131310" y="1055351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textlink="">
      <xdr:nvSpPr>
        <xdr:cNvPr id="180" name="フローチャート: 判断 179">
          <a:extLst>
            <a:ext uri="{FF2B5EF4-FFF2-40B4-BE49-F238E27FC236}">
              <a16:creationId xmlns:a16="http://schemas.microsoft.com/office/drawing/2014/main" id="{7D9F6EBA-E2AD-4591-ABE9-07D4DAAB6217}"/>
            </a:ext>
          </a:extLst>
        </xdr:cNvPr>
        <xdr:cNvSpPr/>
      </xdr:nvSpPr>
      <xdr:spPr>
        <a:xfrm>
          <a:off x="3388360" y="105265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textlink="">
      <xdr:nvSpPr>
        <xdr:cNvPr id="181" name="フローチャート: 判断 180">
          <a:extLst>
            <a:ext uri="{FF2B5EF4-FFF2-40B4-BE49-F238E27FC236}">
              <a16:creationId xmlns:a16="http://schemas.microsoft.com/office/drawing/2014/main" id="{68889875-99D4-42F8-BAC2-6ABA1828495B}"/>
            </a:ext>
          </a:extLst>
        </xdr:cNvPr>
        <xdr:cNvSpPr/>
      </xdr:nvSpPr>
      <xdr:spPr>
        <a:xfrm>
          <a:off x="2571750" y="105159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textlink="">
      <xdr:nvSpPr>
        <xdr:cNvPr id="182" name="フローチャート: 判断 181">
          <a:extLst>
            <a:ext uri="{FF2B5EF4-FFF2-40B4-BE49-F238E27FC236}">
              <a16:creationId xmlns:a16="http://schemas.microsoft.com/office/drawing/2014/main" id="{3F4460F9-0FEC-4303-A461-41DDC740F9B5}"/>
            </a:ext>
          </a:extLst>
        </xdr:cNvPr>
        <xdr:cNvSpPr/>
      </xdr:nvSpPr>
      <xdr:spPr>
        <a:xfrm>
          <a:off x="1774190" y="104990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textlink="">
      <xdr:nvSpPr>
        <xdr:cNvPr id="183" name="フローチャート: 判断 182">
          <a:extLst>
            <a:ext uri="{FF2B5EF4-FFF2-40B4-BE49-F238E27FC236}">
              <a16:creationId xmlns:a16="http://schemas.microsoft.com/office/drawing/2014/main" id="{B574A5F8-C90F-4CEF-856A-30412CB817F0}"/>
            </a:ext>
          </a:extLst>
        </xdr:cNvPr>
        <xdr:cNvSpPr/>
      </xdr:nvSpPr>
      <xdr:spPr>
        <a:xfrm>
          <a:off x="988060" y="1043023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184" name="テキスト ボックス 183">
          <a:extLst>
            <a:ext uri="{FF2B5EF4-FFF2-40B4-BE49-F238E27FC236}">
              <a16:creationId xmlns:a16="http://schemas.microsoft.com/office/drawing/2014/main" id="{31048165-19ED-41D2-870A-50AE9DA0B6F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185" name="テキスト ボックス 184">
          <a:extLst>
            <a:ext uri="{FF2B5EF4-FFF2-40B4-BE49-F238E27FC236}">
              <a16:creationId xmlns:a16="http://schemas.microsoft.com/office/drawing/2014/main" id="{D062803F-4C2A-4996-AB25-CE2D27B6B29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186" name="テキスト ボックス 185">
          <a:extLst>
            <a:ext uri="{FF2B5EF4-FFF2-40B4-BE49-F238E27FC236}">
              <a16:creationId xmlns:a16="http://schemas.microsoft.com/office/drawing/2014/main" id="{9894A313-7CC5-4D7C-B9C4-7E47F7938BC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187" name="テキスト ボックス 186">
          <a:extLst>
            <a:ext uri="{FF2B5EF4-FFF2-40B4-BE49-F238E27FC236}">
              <a16:creationId xmlns:a16="http://schemas.microsoft.com/office/drawing/2014/main" id="{D86D7A74-42E5-4889-B045-DEA6C15B8E0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188" name="テキスト ボックス 187">
          <a:extLst>
            <a:ext uri="{FF2B5EF4-FFF2-40B4-BE49-F238E27FC236}">
              <a16:creationId xmlns:a16="http://schemas.microsoft.com/office/drawing/2014/main" id="{762CFD7E-1043-44CE-A337-BF6C02AB9A0F}"/>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textlink="">
      <xdr:nvSpPr>
        <xdr:cNvPr id="189" name="楕円 188">
          <a:extLst>
            <a:ext uri="{FF2B5EF4-FFF2-40B4-BE49-F238E27FC236}">
              <a16:creationId xmlns:a16="http://schemas.microsoft.com/office/drawing/2014/main" id="{83C754DE-9EFE-4F15-AC1D-9B471100891B}"/>
            </a:ext>
          </a:extLst>
        </xdr:cNvPr>
        <xdr:cNvSpPr/>
      </xdr:nvSpPr>
      <xdr:spPr>
        <a:xfrm>
          <a:off x="4131310" y="1042125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153324</xdr:rowOff>
    </xdr:from>
    <xdr:ext cx="405111" cy="259045"/>
    <xdr:sp textlink="">
      <xdr:nvSpPr>
        <xdr:cNvPr id="190" name="【橋りょう・トンネル】&#10;有形固定資産減価償却率該当値テキスト">
          <a:extLst>
            <a:ext uri="{FF2B5EF4-FFF2-40B4-BE49-F238E27FC236}">
              <a16:creationId xmlns:a16="http://schemas.microsoft.com/office/drawing/2014/main" id="{1E3DF36A-7359-45A2-9D41-76D9FF02D1EC}"/>
            </a:ext>
          </a:extLst>
        </xdr:cNvPr>
        <xdr:cNvSpPr txBox="1"/>
      </xdr:nvSpPr>
      <xdr:spPr>
        <a:xfrm>
          <a:off x="4212590" y="1026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138612</xdr:rowOff>
    </xdr:from>
    <xdr:to>
      <xdr:col>20</xdr:col>
      <xdr:colOff>38100</xdr:colOff>
      <xdr:row>61</xdr:row>
      <xdr:rowOff>68762</xdr:rowOff>
    </xdr:to>
    <xdr:sp textlink="">
      <xdr:nvSpPr>
        <xdr:cNvPr id="191" name="楕円 190">
          <a:extLst>
            <a:ext uri="{FF2B5EF4-FFF2-40B4-BE49-F238E27FC236}">
              <a16:creationId xmlns:a16="http://schemas.microsoft.com/office/drawing/2014/main" id="{C6B782DB-0C7F-4BE8-B326-A1DE43B3D908}"/>
            </a:ext>
          </a:extLst>
        </xdr:cNvPr>
        <xdr:cNvSpPr/>
      </xdr:nvSpPr>
      <xdr:spPr>
        <a:xfrm>
          <a:off x="3388360" y="1042180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9797</xdr:rowOff>
    </xdr:from>
    <xdr:to>
      <xdr:col>24</xdr:col>
      <xdr:colOff>63500</xdr:colOff>
      <xdr:row>61</xdr:row>
      <xdr:rowOff>17962</xdr:rowOff>
    </xdr:to>
    <xdr:cxnSp macro="">
      <xdr:nvCxnSpPr>
        <xdr:cNvPr id="192" name="直線コネクタ 191">
          <a:extLst>
            <a:ext uri="{FF2B5EF4-FFF2-40B4-BE49-F238E27FC236}">
              <a16:creationId xmlns:a16="http://schemas.microsoft.com/office/drawing/2014/main" id="{75574561-BAB9-4B47-AD23-1DE02D3EF1E8}"/>
            </a:ext>
          </a:extLst>
        </xdr:cNvPr>
        <xdr:cNvCxnSpPr/>
      </xdr:nvCxnSpPr>
      <xdr:spPr>
        <a:xfrm flipV="1">
          <a:off x="3431540" y="10470152"/>
          <a:ext cx="74295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132080</xdr:rowOff>
    </xdr:from>
    <xdr:to>
      <xdr:col>15</xdr:col>
      <xdr:colOff>101600</xdr:colOff>
      <xdr:row>61</xdr:row>
      <xdr:rowOff>62230</xdr:rowOff>
    </xdr:to>
    <xdr:sp textlink="">
      <xdr:nvSpPr>
        <xdr:cNvPr id="193" name="楕円 192">
          <a:extLst>
            <a:ext uri="{FF2B5EF4-FFF2-40B4-BE49-F238E27FC236}">
              <a16:creationId xmlns:a16="http://schemas.microsoft.com/office/drawing/2014/main" id="{732438FC-49D9-4705-ABA8-139C15086107}"/>
            </a:ext>
          </a:extLst>
        </xdr:cNvPr>
        <xdr:cNvSpPr/>
      </xdr:nvSpPr>
      <xdr:spPr>
        <a:xfrm>
          <a:off x="2571750" y="1042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xdr:rowOff>
    </xdr:from>
    <xdr:to>
      <xdr:col>19</xdr:col>
      <xdr:colOff>177800</xdr:colOff>
      <xdr:row>61</xdr:row>
      <xdr:rowOff>17962</xdr:rowOff>
    </xdr:to>
    <xdr:cxnSp macro="">
      <xdr:nvCxnSpPr>
        <xdr:cNvPr id="194" name="直線コネクタ 193">
          <a:extLst>
            <a:ext uri="{FF2B5EF4-FFF2-40B4-BE49-F238E27FC236}">
              <a16:creationId xmlns:a16="http://schemas.microsoft.com/office/drawing/2014/main" id="{9282ACC3-6C47-4BFF-B9FD-1C536B5E48BA}"/>
            </a:ext>
          </a:extLst>
        </xdr:cNvPr>
        <xdr:cNvCxnSpPr/>
      </xdr:nvCxnSpPr>
      <xdr:spPr>
        <a:xfrm>
          <a:off x="2626360" y="10473690"/>
          <a:ext cx="80518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xdr:rowOff>
    </xdr:from>
    <xdr:to>
      <xdr:col>10</xdr:col>
      <xdr:colOff>165100</xdr:colOff>
      <xdr:row>62</xdr:row>
      <xdr:rowOff>107950</xdr:rowOff>
    </xdr:to>
    <xdr:sp textlink="">
      <xdr:nvSpPr>
        <xdr:cNvPr id="195" name="楕円 194">
          <a:extLst>
            <a:ext uri="{FF2B5EF4-FFF2-40B4-BE49-F238E27FC236}">
              <a16:creationId xmlns:a16="http://schemas.microsoft.com/office/drawing/2014/main" id="{458BCBAF-588B-40D5-ABD7-7F9A90CBC278}"/>
            </a:ext>
          </a:extLst>
        </xdr:cNvPr>
        <xdr:cNvSpPr/>
      </xdr:nvSpPr>
      <xdr:spPr>
        <a:xfrm>
          <a:off x="1774190" y="106381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62</xdr:row>
      <xdr:rowOff>57150</xdr:rowOff>
    </xdr:to>
    <xdr:cxnSp macro="">
      <xdr:nvCxnSpPr>
        <xdr:cNvPr id="196" name="直線コネクタ 195">
          <a:extLst>
            <a:ext uri="{FF2B5EF4-FFF2-40B4-BE49-F238E27FC236}">
              <a16:creationId xmlns:a16="http://schemas.microsoft.com/office/drawing/2014/main" id="{E0B23BD1-64C3-4011-89AD-D0A2F0C45959}"/>
            </a:ext>
          </a:extLst>
        </xdr:cNvPr>
        <xdr:cNvCxnSpPr/>
      </xdr:nvCxnSpPr>
      <xdr:spPr>
        <a:xfrm flipV="1">
          <a:off x="1828800" y="10473690"/>
          <a:ext cx="79756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122283</xdr:rowOff>
    </xdr:from>
    <xdr:to>
      <xdr:col>6</xdr:col>
      <xdr:colOff>38100</xdr:colOff>
      <xdr:row>62</xdr:row>
      <xdr:rowOff>52433</xdr:rowOff>
    </xdr:to>
    <xdr:sp textlink="">
      <xdr:nvSpPr>
        <xdr:cNvPr id="197" name="楕円 196">
          <a:extLst>
            <a:ext uri="{FF2B5EF4-FFF2-40B4-BE49-F238E27FC236}">
              <a16:creationId xmlns:a16="http://schemas.microsoft.com/office/drawing/2014/main" id="{F1CC2632-8D6E-4253-91BE-0FDB566D5E90}"/>
            </a:ext>
          </a:extLst>
        </xdr:cNvPr>
        <xdr:cNvSpPr/>
      </xdr:nvSpPr>
      <xdr:spPr>
        <a:xfrm>
          <a:off x="988060" y="1058263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1633</xdr:rowOff>
    </xdr:from>
    <xdr:to>
      <xdr:col>10</xdr:col>
      <xdr:colOff>114300</xdr:colOff>
      <xdr:row>62</xdr:row>
      <xdr:rowOff>57150</xdr:rowOff>
    </xdr:to>
    <xdr:cxnSp macro="">
      <xdr:nvCxnSpPr>
        <xdr:cNvPr id="198" name="直線コネクタ 197">
          <a:extLst>
            <a:ext uri="{FF2B5EF4-FFF2-40B4-BE49-F238E27FC236}">
              <a16:creationId xmlns:a16="http://schemas.microsoft.com/office/drawing/2014/main" id="{084A6993-D726-453F-8F88-0BA0A29F937E}"/>
            </a:ext>
          </a:extLst>
        </xdr:cNvPr>
        <xdr:cNvCxnSpPr/>
      </xdr:nvCxnSpPr>
      <xdr:spPr>
        <a:xfrm>
          <a:off x="1031240" y="10631533"/>
          <a:ext cx="79756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textlink="">
      <xdr:nvSpPr>
        <xdr:cNvPr id="199" name="n_1aveValue【橋りょう・トンネル】&#10;有形固定資産減価償却率">
          <a:extLst>
            <a:ext uri="{FF2B5EF4-FFF2-40B4-BE49-F238E27FC236}">
              <a16:creationId xmlns:a16="http://schemas.microsoft.com/office/drawing/2014/main" id="{D93D671E-883B-4229-AB9E-32CB682ACE8D}"/>
            </a:ext>
          </a:extLst>
        </xdr:cNvPr>
        <xdr:cNvSpPr txBox="1"/>
      </xdr:nvSpPr>
      <xdr:spPr>
        <a:xfrm>
          <a:off x="3239144" y="1062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textlink="">
      <xdr:nvSpPr>
        <xdr:cNvPr id="200" name="n_2aveValue【橋りょう・トンネル】&#10;有形固定資産減価償却率">
          <a:extLst>
            <a:ext uri="{FF2B5EF4-FFF2-40B4-BE49-F238E27FC236}">
              <a16:creationId xmlns:a16="http://schemas.microsoft.com/office/drawing/2014/main" id="{75B1AEB4-8D7F-4768-9F9A-C2852130E5A5}"/>
            </a:ext>
          </a:extLst>
        </xdr:cNvPr>
        <xdr:cNvSpPr txBox="1"/>
      </xdr:nvSpPr>
      <xdr:spPr>
        <a:xfrm>
          <a:off x="2439044" y="1060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textlink="">
      <xdr:nvSpPr>
        <xdr:cNvPr id="201" name="n_3aveValue【橋りょう・トンネル】&#10;有形固定資産減価償却率">
          <a:extLst>
            <a:ext uri="{FF2B5EF4-FFF2-40B4-BE49-F238E27FC236}">
              <a16:creationId xmlns:a16="http://schemas.microsoft.com/office/drawing/2014/main" id="{0B63BD85-C71C-4D48-BD76-B87697098EAD}"/>
            </a:ext>
          </a:extLst>
        </xdr:cNvPr>
        <xdr:cNvSpPr txBox="1"/>
      </xdr:nvSpPr>
      <xdr:spPr>
        <a:xfrm>
          <a:off x="164148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textlink="">
      <xdr:nvSpPr>
        <xdr:cNvPr id="202" name="n_4aveValue【橋りょう・トンネル】&#10;有形固定資産減価償却率">
          <a:extLst>
            <a:ext uri="{FF2B5EF4-FFF2-40B4-BE49-F238E27FC236}">
              <a16:creationId xmlns:a16="http://schemas.microsoft.com/office/drawing/2014/main" id="{00116405-C2E0-4670-803C-4E648E8E005F}"/>
            </a:ext>
          </a:extLst>
        </xdr:cNvPr>
        <xdr:cNvSpPr txBox="1"/>
      </xdr:nvSpPr>
      <xdr:spPr>
        <a:xfrm>
          <a:off x="855354" y="10211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85289</xdr:rowOff>
    </xdr:from>
    <xdr:ext cx="405111" cy="259045"/>
    <xdr:sp textlink="">
      <xdr:nvSpPr>
        <xdr:cNvPr id="203" name="n_1mainValue【橋りょう・トンネル】&#10;有形固定資産減価償却率">
          <a:extLst>
            <a:ext uri="{FF2B5EF4-FFF2-40B4-BE49-F238E27FC236}">
              <a16:creationId xmlns:a16="http://schemas.microsoft.com/office/drawing/2014/main" id="{605BC3B5-ACAC-4C74-9979-35DA2EC4428D}"/>
            </a:ext>
          </a:extLst>
        </xdr:cNvPr>
        <xdr:cNvSpPr txBox="1"/>
      </xdr:nvSpPr>
      <xdr:spPr>
        <a:xfrm>
          <a:off x="323914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textlink="">
      <xdr:nvSpPr>
        <xdr:cNvPr id="204" name="n_2mainValue【橋りょう・トンネル】&#10;有形固定資産減価償却率">
          <a:extLst>
            <a:ext uri="{FF2B5EF4-FFF2-40B4-BE49-F238E27FC236}">
              <a16:creationId xmlns:a16="http://schemas.microsoft.com/office/drawing/2014/main" id="{6427F2DC-F7AE-4132-B3CF-4F5EF1F65DAB}"/>
            </a:ext>
          </a:extLst>
        </xdr:cNvPr>
        <xdr:cNvSpPr txBox="1"/>
      </xdr:nvSpPr>
      <xdr:spPr>
        <a:xfrm>
          <a:off x="24390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99077</xdr:rowOff>
    </xdr:from>
    <xdr:ext cx="405111" cy="259045"/>
    <xdr:sp textlink="">
      <xdr:nvSpPr>
        <xdr:cNvPr id="205" name="n_3mainValue【橋りょう・トンネル】&#10;有形固定資産減価償却率">
          <a:extLst>
            <a:ext uri="{FF2B5EF4-FFF2-40B4-BE49-F238E27FC236}">
              <a16:creationId xmlns:a16="http://schemas.microsoft.com/office/drawing/2014/main" id="{DC1585FD-F9EF-4582-87C1-D16F0140D596}"/>
            </a:ext>
          </a:extLst>
        </xdr:cNvPr>
        <xdr:cNvSpPr txBox="1"/>
      </xdr:nvSpPr>
      <xdr:spPr>
        <a:xfrm>
          <a:off x="164148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43560</xdr:rowOff>
    </xdr:from>
    <xdr:ext cx="405111" cy="259045"/>
    <xdr:sp textlink="">
      <xdr:nvSpPr>
        <xdr:cNvPr id="206" name="n_4mainValue【橋りょう・トンネル】&#10;有形固定資産減価償却率">
          <a:extLst>
            <a:ext uri="{FF2B5EF4-FFF2-40B4-BE49-F238E27FC236}">
              <a16:creationId xmlns:a16="http://schemas.microsoft.com/office/drawing/2014/main" id="{96C554B0-0C29-4DFA-9F83-9072EC7CA439}"/>
            </a:ext>
          </a:extLst>
        </xdr:cNvPr>
        <xdr:cNvSpPr txBox="1"/>
      </xdr:nvSpPr>
      <xdr:spPr>
        <a:xfrm>
          <a:off x="855354" y="1067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207" name="正方形/長方形 206">
          <a:extLst>
            <a:ext uri="{FF2B5EF4-FFF2-40B4-BE49-F238E27FC236}">
              <a16:creationId xmlns:a16="http://schemas.microsoft.com/office/drawing/2014/main" id="{8CB74F2C-C27B-4909-B8A0-C26C265DA23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208" name="正方形/長方形 207">
          <a:extLst>
            <a:ext uri="{FF2B5EF4-FFF2-40B4-BE49-F238E27FC236}">
              <a16:creationId xmlns:a16="http://schemas.microsoft.com/office/drawing/2014/main" id="{F29AA83A-356C-4910-8DE5-BBBBF81B0C1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209" name="正方形/長方形 208">
          <a:extLst>
            <a:ext uri="{FF2B5EF4-FFF2-40B4-BE49-F238E27FC236}">
              <a16:creationId xmlns:a16="http://schemas.microsoft.com/office/drawing/2014/main" id="{4A703B27-AEA0-497A-96C7-5D50882EE817}"/>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210" name="正方形/長方形 209">
          <a:extLst>
            <a:ext uri="{FF2B5EF4-FFF2-40B4-BE49-F238E27FC236}">
              <a16:creationId xmlns:a16="http://schemas.microsoft.com/office/drawing/2014/main" id="{86411FDE-DFDD-4EB5-966D-1F496B041A8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211" name="正方形/長方形 210">
          <a:extLst>
            <a:ext uri="{FF2B5EF4-FFF2-40B4-BE49-F238E27FC236}">
              <a16:creationId xmlns:a16="http://schemas.microsoft.com/office/drawing/2014/main" id="{DC7223BA-BD11-4250-9009-E3A410AD04B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212" name="正方形/長方形 211">
          <a:extLst>
            <a:ext uri="{FF2B5EF4-FFF2-40B4-BE49-F238E27FC236}">
              <a16:creationId xmlns:a16="http://schemas.microsoft.com/office/drawing/2014/main" id="{BFE711A8-F4B6-43E1-ABB6-8C6CF863D18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213" name="正方形/長方形 212">
          <a:extLst>
            <a:ext uri="{FF2B5EF4-FFF2-40B4-BE49-F238E27FC236}">
              <a16:creationId xmlns:a16="http://schemas.microsoft.com/office/drawing/2014/main" id="{3D63F90F-FF93-4A82-8A13-A3397355BA9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214" name="正方形/長方形 213">
          <a:extLst>
            <a:ext uri="{FF2B5EF4-FFF2-40B4-BE49-F238E27FC236}">
              <a16:creationId xmlns:a16="http://schemas.microsoft.com/office/drawing/2014/main" id="{6046A5BE-F0F6-4091-91FB-17CFFA64F903}"/>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215" name="テキスト ボックス 214">
          <a:extLst>
            <a:ext uri="{FF2B5EF4-FFF2-40B4-BE49-F238E27FC236}">
              <a16:creationId xmlns:a16="http://schemas.microsoft.com/office/drawing/2014/main" id="{D4BE0850-E480-4451-9E63-8CCCA8209A5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F6C3305-2701-4C34-B3D5-7E2DE15F344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84E8A21-C46D-469E-9DE9-2507226E3435}"/>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textlink="">
      <xdr:nvSpPr>
        <xdr:cNvPr id="218" name="テキスト ボックス 217">
          <a:extLst>
            <a:ext uri="{FF2B5EF4-FFF2-40B4-BE49-F238E27FC236}">
              <a16:creationId xmlns:a16="http://schemas.microsoft.com/office/drawing/2014/main" id="{DCA6762B-EF85-48B0-89B1-8985142346B4}"/>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2724F132-E62A-434C-A2B1-1D27189353A1}"/>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textlink="">
      <xdr:nvSpPr>
        <xdr:cNvPr id="220" name="テキスト ボックス 219">
          <a:extLst>
            <a:ext uri="{FF2B5EF4-FFF2-40B4-BE49-F238E27FC236}">
              <a16:creationId xmlns:a16="http://schemas.microsoft.com/office/drawing/2014/main" id="{9D4B5895-A5EB-431C-A783-F7A0F11D24D2}"/>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D755F61-3840-4AD5-AA28-634ACD2459F7}"/>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textlink="">
      <xdr:nvSpPr>
        <xdr:cNvPr id="222" name="テキスト ボックス 221">
          <a:extLst>
            <a:ext uri="{FF2B5EF4-FFF2-40B4-BE49-F238E27FC236}">
              <a16:creationId xmlns:a16="http://schemas.microsoft.com/office/drawing/2014/main" id="{AB5AE5DA-8B28-41F6-B3FD-4E39040B3F2B}"/>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A5AC4EB-0056-4478-AD8E-95F76DB7F39B}"/>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textlink="">
      <xdr:nvSpPr>
        <xdr:cNvPr id="224" name="テキスト ボックス 223">
          <a:extLst>
            <a:ext uri="{FF2B5EF4-FFF2-40B4-BE49-F238E27FC236}">
              <a16:creationId xmlns:a16="http://schemas.microsoft.com/office/drawing/2014/main" id="{70F13FCD-A4BB-4AA9-B454-E04DA52E902C}"/>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A313A69-04DB-4EDC-BA07-CD4907863CE5}"/>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textlink="">
      <xdr:nvSpPr>
        <xdr:cNvPr id="226" name="テキスト ボックス 225">
          <a:extLst>
            <a:ext uri="{FF2B5EF4-FFF2-40B4-BE49-F238E27FC236}">
              <a16:creationId xmlns:a16="http://schemas.microsoft.com/office/drawing/2014/main" id="{EA50AD4A-741B-424D-879C-AFDE2974E29A}"/>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0D70B9F-EEF1-48E8-B50E-47F1C4A64A74}"/>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textlink="">
      <xdr:nvSpPr>
        <xdr:cNvPr id="228" name="テキスト ボックス 227">
          <a:extLst>
            <a:ext uri="{FF2B5EF4-FFF2-40B4-BE49-F238E27FC236}">
              <a16:creationId xmlns:a16="http://schemas.microsoft.com/office/drawing/2014/main" id="{9EE0092B-8EC3-48AB-8BF5-2DC84AEB468D}"/>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229" name="【橋りょう・トンネル】&#10;一人当たり有形固定資産（償却資産）額グラフ枠">
          <a:extLst>
            <a:ext uri="{FF2B5EF4-FFF2-40B4-BE49-F238E27FC236}">
              <a16:creationId xmlns:a16="http://schemas.microsoft.com/office/drawing/2014/main" id="{42E736C9-CF55-415A-8C88-B829D99C969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6DFF2D34-BC6A-4C13-9416-D8C44C4D8F42}"/>
            </a:ext>
          </a:extLst>
        </xdr:cNvPr>
        <xdr:cNvCxnSpPr/>
      </xdr:nvCxnSpPr>
      <xdr:spPr>
        <a:xfrm flipV="1">
          <a:off x="9429115" y="969937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textlink="">
      <xdr:nvSpPr>
        <xdr:cNvPr id="231" name="【橋りょう・トンネル】&#10;一人当たり有形固定資産（償却資産）額最小値テキスト">
          <a:extLst>
            <a:ext uri="{FF2B5EF4-FFF2-40B4-BE49-F238E27FC236}">
              <a16:creationId xmlns:a16="http://schemas.microsoft.com/office/drawing/2014/main" id="{99D0502B-7870-4017-B8E8-EE377B836C4F}"/>
            </a:ext>
          </a:extLst>
        </xdr:cNvPr>
        <xdr:cNvSpPr txBox="1"/>
      </xdr:nvSpPr>
      <xdr:spPr>
        <a:xfrm>
          <a:off x="9467850" y="11033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AED9EEAF-3E39-4808-853E-23327909259A}"/>
            </a:ext>
          </a:extLst>
        </xdr:cNvPr>
        <xdr:cNvCxnSpPr/>
      </xdr:nvCxnSpPr>
      <xdr:spPr>
        <a:xfrm>
          <a:off x="9356090" y="1102944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textlink="">
      <xdr:nvSpPr>
        <xdr:cNvPr id="233" name="【橋りょう・トンネル】&#10;一人当たり有形固定資産（償却資産）額最大値テキスト">
          <a:extLst>
            <a:ext uri="{FF2B5EF4-FFF2-40B4-BE49-F238E27FC236}">
              <a16:creationId xmlns:a16="http://schemas.microsoft.com/office/drawing/2014/main" id="{E710C0C6-FBC9-4480-9878-31F0333D8381}"/>
            </a:ext>
          </a:extLst>
        </xdr:cNvPr>
        <xdr:cNvSpPr txBox="1"/>
      </xdr:nvSpPr>
      <xdr:spPr>
        <a:xfrm>
          <a:off x="9467850" y="948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49E2E5B5-E667-4D44-9629-23A792799F5E}"/>
            </a:ext>
          </a:extLst>
        </xdr:cNvPr>
        <xdr:cNvCxnSpPr/>
      </xdr:nvCxnSpPr>
      <xdr:spPr>
        <a:xfrm>
          <a:off x="9356090" y="96993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26840</xdr:rowOff>
    </xdr:from>
    <xdr:ext cx="599010" cy="259045"/>
    <xdr:sp textlink="">
      <xdr:nvSpPr>
        <xdr:cNvPr id="235" name="【橋りょう・トンネル】&#10;一人当たり有形固定資産（償却資産）額平均値テキスト">
          <a:extLst>
            <a:ext uri="{FF2B5EF4-FFF2-40B4-BE49-F238E27FC236}">
              <a16:creationId xmlns:a16="http://schemas.microsoft.com/office/drawing/2014/main" id="{B1BAFC70-918D-44E9-AE4F-C9EE5B0CF2D0}"/>
            </a:ext>
          </a:extLst>
        </xdr:cNvPr>
        <xdr:cNvSpPr txBox="1"/>
      </xdr:nvSpPr>
      <xdr:spPr>
        <a:xfrm>
          <a:off x="9467850" y="10311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textlink="">
      <xdr:nvSpPr>
        <xdr:cNvPr id="236" name="フローチャート: 判断 235">
          <a:extLst>
            <a:ext uri="{FF2B5EF4-FFF2-40B4-BE49-F238E27FC236}">
              <a16:creationId xmlns:a16="http://schemas.microsoft.com/office/drawing/2014/main" id="{3B7F58BE-45E2-4AD9-835B-088F7ADC9996}"/>
            </a:ext>
          </a:extLst>
        </xdr:cNvPr>
        <xdr:cNvSpPr/>
      </xdr:nvSpPr>
      <xdr:spPr>
        <a:xfrm>
          <a:off x="9394190" y="10464318"/>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textlink="">
      <xdr:nvSpPr>
        <xdr:cNvPr id="237" name="フローチャート: 判断 236">
          <a:extLst>
            <a:ext uri="{FF2B5EF4-FFF2-40B4-BE49-F238E27FC236}">
              <a16:creationId xmlns:a16="http://schemas.microsoft.com/office/drawing/2014/main" id="{701520A7-8AB9-4045-8EB7-D24DA4012C88}"/>
            </a:ext>
          </a:extLst>
        </xdr:cNvPr>
        <xdr:cNvSpPr/>
      </xdr:nvSpPr>
      <xdr:spPr>
        <a:xfrm>
          <a:off x="8632190" y="1047736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textlink="">
      <xdr:nvSpPr>
        <xdr:cNvPr id="238" name="フローチャート: 判断 237">
          <a:extLst>
            <a:ext uri="{FF2B5EF4-FFF2-40B4-BE49-F238E27FC236}">
              <a16:creationId xmlns:a16="http://schemas.microsoft.com/office/drawing/2014/main" id="{F681821E-7B86-4844-B5E6-3D6616310399}"/>
            </a:ext>
          </a:extLst>
        </xdr:cNvPr>
        <xdr:cNvSpPr/>
      </xdr:nvSpPr>
      <xdr:spPr>
        <a:xfrm>
          <a:off x="7846060" y="105023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textlink="">
      <xdr:nvSpPr>
        <xdr:cNvPr id="239" name="フローチャート: 判断 238">
          <a:extLst>
            <a:ext uri="{FF2B5EF4-FFF2-40B4-BE49-F238E27FC236}">
              <a16:creationId xmlns:a16="http://schemas.microsoft.com/office/drawing/2014/main" id="{B09B9DFA-B845-4891-9370-9A37E9801710}"/>
            </a:ext>
          </a:extLst>
        </xdr:cNvPr>
        <xdr:cNvSpPr/>
      </xdr:nvSpPr>
      <xdr:spPr>
        <a:xfrm>
          <a:off x="7029450" y="1051754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textlink="">
      <xdr:nvSpPr>
        <xdr:cNvPr id="240" name="フローチャート: 判断 239">
          <a:extLst>
            <a:ext uri="{FF2B5EF4-FFF2-40B4-BE49-F238E27FC236}">
              <a16:creationId xmlns:a16="http://schemas.microsoft.com/office/drawing/2014/main" id="{57F787A6-1B2D-4537-A081-CBAABC66E9F1}"/>
            </a:ext>
          </a:extLst>
        </xdr:cNvPr>
        <xdr:cNvSpPr/>
      </xdr:nvSpPr>
      <xdr:spPr>
        <a:xfrm>
          <a:off x="6231890" y="1049282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241" name="テキスト ボックス 240">
          <a:extLst>
            <a:ext uri="{FF2B5EF4-FFF2-40B4-BE49-F238E27FC236}">
              <a16:creationId xmlns:a16="http://schemas.microsoft.com/office/drawing/2014/main" id="{2E79016C-3707-42F8-8737-602ED17FEE1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242" name="テキスト ボックス 241">
          <a:extLst>
            <a:ext uri="{FF2B5EF4-FFF2-40B4-BE49-F238E27FC236}">
              <a16:creationId xmlns:a16="http://schemas.microsoft.com/office/drawing/2014/main" id="{CD17ABE3-D8A5-440A-B787-6A363C9DD10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243" name="テキスト ボックス 242">
          <a:extLst>
            <a:ext uri="{FF2B5EF4-FFF2-40B4-BE49-F238E27FC236}">
              <a16:creationId xmlns:a16="http://schemas.microsoft.com/office/drawing/2014/main" id="{A0F3C286-6AC0-4E9F-8029-A8F1C7A0D59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244" name="テキスト ボックス 243">
          <a:extLst>
            <a:ext uri="{FF2B5EF4-FFF2-40B4-BE49-F238E27FC236}">
              <a16:creationId xmlns:a16="http://schemas.microsoft.com/office/drawing/2014/main" id="{50D3B1A0-A775-49F7-83FA-BAB09ED47902}"/>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245" name="テキスト ボックス 244">
          <a:extLst>
            <a:ext uri="{FF2B5EF4-FFF2-40B4-BE49-F238E27FC236}">
              <a16:creationId xmlns:a16="http://schemas.microsoft.com/office/drawing/2014/main" id="{4034A95C-A805-407A-BFAD-1331C0467F62}"/>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126405</xdr:rowOff>
    </xdr:from>
    <xdr:to>
      <xdr:col>55</xdr:col>
      <xdr:colOff>50800</xdr:colOff>
      <xdr:row>64</xdr:row>
      <xdr:rowOff>56555</xdr:rowOff>
    </xdr:to>
    <xdr:sp textlink="">
      <xdr:nvSpPr>
        <xdr:cNvPr id="246" name="楕円 245">
          <a:extLst>
            <a:ext uri="{FF2B5EF4-FFF2-40B4-BE49-F238E27FC236}">
              <a16:creationId xmlns:a16="http://schemas.microsoft.com/office/drawing/2014/main" id="{8F4C6F02-4F24-4790-A666-DE22AB45E946}"/>
            </a:ext>
          </a:extLst>
        </xdr:cNvPr>
        <xdr:cNvSpPr/>
      </xdr:nvSpPr>
      <xdr:spPr>
        <a:xfrm>
          <a:off x="9394190" y="1093156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41332</xdr:rowOff>
    </xdr:from>
    <xdr:ext cx="534377" cy="259045"/>
    <xdr:sp textlink="">
      <xdr:nvSpPr>
        <xdr:cNvPr id="247" name="【橋りょう・トンネル】&#10;一人当たり有形固定資産（償却資産）額該当値テキスト">
          <a:extLst>
            <a:ext uri="{FF2B5EF4-FFF2-40B4-BE49-F238E27FC236}">
              <a16:creationId xmlns:a16="http://schemas.microsoft.com/office/drawing/2014/main" id="{F07ACF26-7D1D-4480-B549-51CACF42FA2A}"/>
            </a:ext>
          </a:extLst>
        </xdr:cNvPr>
        <xdr:cNvSpPr txBox="1"/>
      </xdr:nvSpPr>
      <xdr:spPr>
        <a:xfrm>
          <a:off x="9467850" y="1084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128697</xdr:rowOff>
    </xdr:from>
    <xdr:to>
      <xdr:col>50</xdr:col>
      <xdr:colOff>165100</xdr:colOff>
      <xdr:row>64</xdr:row>
      <xdr:rowOff>58847</xdr:rowOff>
    </xdr:to>
    <xdr:sp textlink="">
      <xdr:nvSpPr>
        <xdr:cNvPr id="248" name="楕円 247">
          <a:extLst>
            <a:ext uri="{FF2B5EF4-FFF2-40B4-BE49-F238E27FC236}">
              <a16:creationId xmlns:a16="http://schemas.microsoft.com/office/drawing/2014/main" id="{916787BD-5757-4BD9-926C-ACC1095D240B}"/>
            </a:ext>
          </a:extLst>
        </xdr:cNvPr>
        <xdr:cNvSpPr/>
      </xdr:nvSpPr>
      <xdr:spPr>
        <a:xfrm>
          <a:off x="8632190" y="1093385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5755</xdr:rowOff>
    </xdr:from>
    <xdr:to>
      <xdr:col>55</xdr:col>
      <xdr:colOff>0</xdr:colOff>
      <xdr:row>64</xdr:row>
      <xdr:rowOff>8047</xdr:rowOff>
    </xdr:to>
    <xdr:cxnSp macro="">
      <xdr:nvCxnSpPr>
        <xdr:cNvPr id="249" name="直線コネクタ 248">
          <a:extLst>
            <a:ext uri="{FF2B5EF4-FFF2-40B4-BE49-F238E27FC236}">
              <a16:creationId xmlns:a16="http://schemas.microsoft.com/office/drawing/2014/main" id="{FE473238-1E1A-4012-BD0E-B233FA57B321}"/>
            </a:ext>
          </a:extLst>
        </xdr:cNvPr>
        <xdr:cNvCxnSpPr/>
      </xdr:nvCxnSpPr>
      <xdr:spPr>
        <a:xfrm flipV="1">
          <a:off x="8686800" y="10980460"/>
          <a:ext cx="742950" cy="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130166</xdr:rowOff>
    </xdr:from>
    <xdr:to>
      <xdr:col>46</xdr:col>
      <xdr:colOff>38100</xdr:colOff>
      <xdr:row>64</xdr:row>
      <xdr:rowOff>60316</xdr:rowOff>
    </xdr:to>
    <xdr:sp textlink="">
      <xdr:nvSpPr>
        <xdr:cNvPr id="250" name="楕円 249">
          <a:extLst>
            <a:ext uri="{FF2B5EF4-FFF2-40B4-BE49-F238E27FC236}">
              <a16:creationId xmlns:a16="http://schemas.microsoft.com/office/drawing/2014/main" id="{9ABA611D-8AD1-4343-9FBD-18FDE073597A}"/>
            </a:ext>
          </a:extLst>
        </xdr:cNvPr>
        <xdr:cNvSpPr/>
      </xdr:nvSpPr>
      <xdr:spPr>
        <a:xfrm>
          <a:off x="7846060" y="1093532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8047</xdr:rowOff>
    </xdr:from>
    <xdr:to>
      <xdr:col>50</xdr:col>
      <xdr:colOff>114300</xdr:colOff>
      <xdr:row>64</xdr:row>
      <xdr:rowOff>9516</xdr:rowOff>
    </xdr:to>
    <xdr:cxnSp macro="">
      <xdr:nvCxnSpPr>
        <xdr:cNvPr id="251" name="直線コネクタ 250">
          <a:extLst>
            <a:ext uri="{FF2B5EF4-FFF2-40B4-BE49-F238E27FC236}">
              <a16:creationId xmlns:a16="http://schemas.microsoft.com/office/drawing/2014/main" id="{05315773-D3F9-4E32-9C25-E67D10C26207}"/>
            </a:ext>
          </a:extLst>
        </xdr:cNvPr>
        <xdr:cNvCxnSpPr/>
      </xdr:nvCxnSpPr>
      <xdr:spPr>
        <a:xfrm flipV="1">
          <a:off x="7889240" y="10982752"/>
          <a:ext cx="79756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143451</xdr:rowOff>
    </xdr:from>
    <xdr:to>
      <xdr:col>41</xdr:col>
      <xdr:colOff>101600</xdr:colOff>
      <xdr:row>64</xdr:row>
      <xdr:rowOff>73601</xdr:rowOff>
    </xdr:to>
    <xdr:sp textlink="">
      <xdr:nvSpPr>
        <xdr:cNvPr id="252" name="楕円 251">
          <a:extLst>
            <a:ext uri="{FF2B5EF4-FFF2-40B4-BE49-F238E27FC236}">
              <a16:creationId xmlns:a16="http://schemas.microsoft.com/office/drawing/2014/main" id="{915AC5E3-DC48-4504-9C7B-C07F88C5EB57}"/>
            </a:ext>
          </a:extLst>
        </xdr:cNvPr>
        <xdr:cNvSpPr/>
      </xdr:nvSpPr>
      <xdr:spPr>
        <a:xfrm>
          <a:off x="7029450" y="109428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9516</xdr:rowOff>
    </xdr:from>
    <xdr:to>
      <xdr:col>45</xdr:col>
      <xdr:colOff>177800</xdr:colOff>
      <xdr:row>64</xdr:row>
      <xdr:rowOff>22801</xdr:rowOff>
    </xdr:to>
    <xdr:cxnSp macro="">
      <xdr:nvCxnSpPr>
        <xdr:cNvPr id="253" name="直線コネクタ 252">
          <a:extLst>
            <a:ext uri="{FF2B5EF4-FFF2-40B4-BE49-F238E27FC236}">
              <a16:creationId xmlns:a16="http://schemas.microsoft.com/office/drawing/2014/main" id="{B91E7930-6FFB-4B3E-916B-610B83632CB0}"/>
            </a:ext>
          </a:extLst>
        </xdr:cNvPr>
        <xdr:cNvCxnSpPr/>
      </xdr:nvCxnSpPr>
      <xdr:spPr>
        <a:xfrm flipV="1">
          <a:off x="7084060" y="10984221"/>
          <a:ext cx="805180" cy="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142253</xdr:rowOff>
    </xdr:from>
    <xdr:to>
      <xdr:col>36</xdr:col>
      <xdr:colOff>165100</xdr:colOff>
      <xdr:row>64</xdr:row>
      <xdr:rowOff>72403</xdr:rowOff>
    </xdr:to>
    <xdr:sp textlink="">
      <xdr:nvSpPr>
        <xdr:cNvPr id="254" name="楕円 253">
          <a:extLst>
            <a:ext uri="{FF2B5EF4-FFF2-40B4-BE49-F238E27FC236}">
              <a16:creationId xmlns:a16="http://schemas.microsoft.com/office/drawing/2014/main" id="{A10E8F52-1D2A-4712-BBDF-6599D52D598F}"/>
            </a:ext>
          </a:extLst>
        </xdr:cNvPr>
        <xdr:cNvSpPr/>
      </xdr:nvSpPr>
      <xdr:spPr>
        <a:xfrm>
          <a:off x="6231890" y="1094169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21603</xdr:rowOff>
    </xdr:from>
    <xdr:to>
      <xdr:col>41</xdr:col>
      <xdr:colOff>50800</xdr:colOff>
      <xdr:row>64</xdr:row>
      <xdr:rowOff>22801</xdr:rowOff>
    </xdr:to>
    <xdr:cxnSp macro="">
      <xdr:nvCxnSpPr>
        <xdr:cNvPr id="255" name="直線コネクタ 254">
          <a:extLst>
            <a:ext uri="{FF2B5EF4-FFF2-40B4-BE49-F238E27FC236}">
              <a16:creationId xmlns:a16="http://schemas.microsoft.com/office/drawing/2014/main" id="{2F3C9585-9A1D-4CD3-A7C8-C768BC9CCE82}"/>
            </a:ext>
          </a:extLst>
        </xdr:cNvPr>
        <xdr:cNvCxnSpPr/>
      </xdr:nvCxnSpPr>
      <xdr:spPr>
        <a:xfrm>
          <a:off x="6286500" y="10990593"/>
          <a:ext cx="797560" cy="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textlink="">
      <xdr:nvSpPr>
        <xdr:cNvPr id="256" name="n_1aveValue【橋りょう・トンネル】&#10;一人当たり有形固定資産（償却資産）額">
          <a:extLst>
            <a:ext uri="{FF2B5EF4-FFF2-40B4-BE49-F238E27FC236}">
              <a16:creationId xmlns:a16="http://schemas.microsoft.com/office/drawing/2014/main" id="{5094D14F-3E4A-4F8C-84EF-C1B065060D03}"/>
            </a:ext>
          </a:extLst>
        </xdr:cNvPr>
        <xdr:cNvSpPr txBox="1"/>
      </xdr:nvSpPr>
      <xdr:spPr>
        <a:xfrm>
          <a:off x="8401265" y="102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textlink="">
      <xdr:nvSpPr>
        <xdr:cNvPr id="257" name="n_2aveValue【橋りょう・トンネル】&#10;一人当たり有形固定資産（償却資産）額">
          <a:extLst>
            <a:ext uri="{FF2B5EF4-FFF2-40B4-BE49-F238E27FC236}">
              <a16:creationId xmlns:a16="http://schemas.microsoft.com/office/drawing/2014/main" id="{AC658881-8C60-4F88-8E5B-E8B5552B53A8}"/>
            </a:ext>
          </a:extLst>
        </xdr:cNvPr>
        <xdr:cNvSpPr txBox="1"/>
      </xdr:nvSpPr>
      <xdr:spPr>
        <a:xfrm>
          <a:off x="7610690" y="1027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textlink="">
      <xdr:nvSpPr>
        <xdr:cNvPr id="258" name="n_3aveValue【橋りょう・トンネル】&#10;一人当たり有形固定資産（償却資産）額">
          <a:extLst>
            <a:ext uri="{FF2B5EF4-FFF2-40B4-BE49-F238E27FC236}">
              <a16:creationId xmlns:a16="http://schemas.microsoft.com/office/drawing/2014/main" id="{C2E9E08B-9C79-4C78-B1A7-1F0E88B41AA6}"/>
            </a:ext>
          </a:extLst>
        </xdr:cNvPr>
        <xdr:cNvSpPr txBox="1"/>
      </xdr:nvSpPr>
      <xdr:spPr>
        <a:xfrm>
          <a:off x="6822655" y="102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textlink="">
      <xdr:nvSpPr>
        <xdr:cNvPr id="259" name="n_4aveValue【橋りょう・トンネル】&#10;一人当たり有形固定資産（償却資産）額">
          <a:extLst>
            <a:ext uri="{FF2B5EF4-FFF2-40B4-BE49-F238E27FC236}">
              <a16:creationId xmlns:a16="http://schemas.microsoft.com/office/drawing/2014/main" id="{70DFBE4B-4420-446E-98D2-671464BF7F71}"/>
            </a:ext>
          </a:extLst>
        </xdr:cNvPr>
        <xdr:cNvSpPr txBox="1"/>
      </xdr:nvSpPr>
      <xdr:spPr>
        <a:xfrm>
          <a:off x="6007950" y="1026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49974</xdr:rowOff>
    </xdr:from>
    <xdr:ext cx="534377" cy="259045"/>
    <xdr:sp textlink="">
      <xdr:nvSpPr>
        <xdr:cNvPr id="260" name="n_1mainValue【橋りょう・トンネル】&#10;一人当たり有形固定資産（償却資産）額">
          <a:extLst>
            <a:ext uri="{FF2B5EF4-FFF2-40B4-BE49-F238E27FC236}">
              <a16:creationId xmlns:a16="http://schemas.microsoft.com/office/drawing/2014/main" id="{85AFDFD0-7F3A-4A71-A80E-2B9B9543908F}"/>
            </a:ext>
          </a:extLst>
        </xdr:cNvPr>
        <xdr:cNvSpPr txBox="1"/>
      </xdr:nvSpPr>
      <xdr:spPr>
        <a:xfrm>
          <a:off x="8422151" y="1102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51443</xdr:rowOff>
    </xdr:from>
    <xdr:ext cx="534377" cy="259045"/>
    <xdr:sp textlink="">
      <xdr:nvSpPr>
        <xdr:cNvPr id="261" name="n_2mainValue【橋りょう・トンネル】&#10;一人当たり有形固定資産（償却資産）額">
          <a:extLst>
            <a:ext uri="{FF2B5EF4-FFF2-40B4-BE49-F238E27FC236}">
              <a16:creationId xmlns:a16="http://schemas.microsoft.com/office/drawing/2014/main" id="{94FBF7F2-D8B9-46F5-8C72-31F25119529A}"/>
            </a:ext>
          </a:extLst>
        </xdr:cNvPr>
        <xdr:cNvSpPr txBox="1"/>
      </xdr:nvSpPr>
      <xdr:spPr>
        <a:xfrm>
          <a:off x="7641101" y="1102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64728</xdr:rowOff>
    </xdr:from>
    <xdr:ext cx="534377" cy="259045"/>
    <xdr:sp textlink="">
      <xdr:nvSpPr>
        <xdr:cNvPr id="262" name="n_3mainValue【橋りょう・トンネル】&#10;一人当たり有形固定資産（償却資産）額">
          <a:extLst>
            <a:ext uri="{FF2B5EF4-FFF2-40B4-BE49-F238E27FC236}">
              <a16:creationId xmlns:a16="http://schemas.microsoft.com/office/drawing/2014/main" id="{52B3F79C-D4CF-4DD6-A91E-54740AE24FA2}"/>
            </a:ext>
          </a:extLst>
        </xdr:cNvPr>
        <xdr:cNvSpPr txBox="1"/>
      </xdr:nvSpPr>
      <xdr:spPr>
        <a:xfrm>
          <a:off x="6854971" y="1103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63530</xdr:rowOff>
    </xdr:from>
    <xdr:ext cx="534377" cy="259045"/>
    <xdr:sp textlink="">
      <xdr:nvSpPr>
        <xdr:cNvPr id="263" name="n_4mainValue【橋りょう・トンネル】&#10;一人当たり有形固定資産（償却資産）額">
          <a:extLst>
            <a:ext uri="{FF2B5EF4-FFF2-40B4-BE49-F238E27FC236}">
              <a16:creationId xmlns:a16="http://schemas.microsoft.com/office/drawing/2014/main" id="{9C5AE3D9-0C2D-4382-9FB8-434776DF1D83}"/>
            </a:ext>
          </a:extLst>
        </xdr:cNvPr>
        <xdr:cNvSpPr txBox="1"/>
      </xdr:nvSpPr>
      <xdr:spPr>
        <a:xfrm>
          <a:off x="6038361" y="1103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264" name="正方形/長方形 263">
          <a:extLst>
            <a:ext uri="{FF2B5EF4-FFF2-40B4-BE49-F238E27FC236}">
              <a16:creationId xmlns:a16="http://schemas.microsoft.com/office/drawing/2014/main" id="{7484A255-F36C-4028-A891-B43DE27CDA2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265" name="正方形/長方形 264">
          <a:extLst>
            <a:ext uri="{FF2B5EF4-FFF2-40B4-BE49-F238E27FC236}">
              <a16:creationId xmlns:a16="http://schemas.microsoft.com/office/drawing/2014/main" id="{8C7C2CA0-B5C3-49D0-B4F1-96B52A9AD9F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266" name="正方形/長方形 265">
          <a:extLst>
            <a:ext uri="{FF2B5EF4-FFF2-40B4-BE49-F238E27FC236}">
              <a16:creationId xmlns:a16="http://schemas.microsoft.com/office/drawing/2014/main" id="{8A250CA1-7534-4FCD-BE52-852E4E794A1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267" name="正方形/長方形 266">
          <a:extLst>
            <a:ext uri="{FF2B5EF4-FFF2-40B4-BE49-F238E27FC236}">
              <a16:creationId xmlns:a16="http://schemas.microsoft.com/office/drawing/2014/main" id="{CFEDA02B-B626-445E-9518-9DFFAA91CDC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268" name="正方形/長方形 267">
          <a:extLst>
            <a:ext uri="{FF2B5EF4-FFF2-40B4-BE49-F238E27FC236}">
              <a16:creationId xmlns:a16="http://schemas.microsoft.com/office/drawing/2014/main" id="{65E36205-6401-4325-A09F-CAAB66F01D7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269" name="正方形/長方形 268">
          <a:extLst>
            <a:ext uri="{FF2B5EF4-FFF2-40B4-BE49-F238E27FC236}">
              <a16:creationId xmlns:a16="http://schemas.microsoft.com/office/drawing/2014/main" id="{82325BF5-5808-4D24-91F7-0527E019971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270" name="正方形/長方形 269">
          <a:extLst>
            <a:ext uri="{FF2B5EF4-FFF2-40B4-BE49-F238E27FC236}">
              <a16:creationId xmlns:a16="http://schemas.microsoft.com/office/drawing/2014/main" id="{20EDD8CF-9352-4B97-9B81-855BD55626C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271" name="正方形/長方形 270">
          <a:extLst>
            <a:ext uri="{FF2B5EF4-FFF2-40B4-BE49-F238E27FC236}">
              <a16:creationId xmlns:a16="http://schemas.microsoft.com/office/drawing/2014/main" id="{0F39AE8F-8601-454E-A74C-BE926DC535BB}"/>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272" name="テキスト ボックス 271">
          <a:extLst>
            <a:ext uri="{FF2B5EF4-FFF2-40B4-BE49-F238E27FC236}">
              <a16:creationId xmlns:a16="http://schemas.microsoft.com/office/drawing/2014/main" id="{A1990D67-EE64-4AFB-8AAD-29605FDC8A2B}"/>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34DA331-0FA7-49BC-B6B1-73CC11F5497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274" name="テキスト ボックス 273">
          <a:extLst>
            <a:ext uri="{FF2B5EF4-FFF2-40B4-BE49-F238E27FC236}">
              <a16:creationId xmlns:a16="http://schemas.microsoft.com/office/drawing/2014/main" id="{E478C38F-A4EC-47C8-833F-6F1E2D8F7A9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427A6EE-C46F-4349-AFB6-7F9D060AAC8C}"/>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textlink="">
      <xdr:nvSpPr>
        <xdr:cNvPr id="276" name="テキスト ボックス 275">
          <a:extLst>
            <a:ext uri="{FF2B5EF4-FFF2-40B4-BE49-F238E27FC236}">
              <a16:creationId xmlns:a16="http://schemas.microsoft.com/office/drawing/2014/main" id="{A3AB28FD-CDAC-4BB7-A925-C2FB3DAD935A}"/>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CED96A4-96C3-45A8-8110-6999F2303495}"/>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textlink="">
      <xdr:nvSpPr>
        <xdr:cNvPr id="278" name="テキスト ボックス 277">
          <a:extLst>
            <a:ext uri="{FF2B5EF4-FFF2-40B4-BE49-F238E27FC236}">
              <a16:creationId xmlns:a16="http://schemas.microsoft.com/office/drawing/2014/main" id="{0775CDFB-B9EF-4A62-9A4C-8F79D5B1494B}"/>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F9585D9-34F7-49BB-8BA0-3EA7F78E2751}"/>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textlink="">
      <xdr:nvSpPr>
        <xdr:cNvPr id="280" name="テキスト ボックス 279">
          <a:extLst>
            <a:ext uri="{FF2B5EF4-FFF2-40B4-BE49-F238E27FC236}">
              <a16:creationId xmlns:a16="http://schemas.microsoft.com/office/drawing/2014/main" id="{6DC191A9-3FED-4AB7-9E29-6011BFAEA081}"/>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3210EB4-7CB8-48D1-A65F-3F855BB1A67D}"/>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textlink="">
      <xdr:nvSpPr>
        <xdr:cNvPr id="282" name="テキスト ボックス 281">
          <a:extLst>
            <a:ext uri="{FF2B5EF4-FFF2-40B4-BE49-F238E27FC236}">
              <a16:creationId xmlns:a16="http://schemas.microsoft.com/office/drawing/2014/main" id="{C578938E-C5E4-4755-87FB-12D682AFA684}"/>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DA78721-1356-4F31-AAF8-AA194556E27A}"/>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textlink="">
      <xdr:nvSpPr>
        <xdr:cNvPr id="284" name="テキスト ボックス 283">
          <a:extLst>
            <a:ext uri="{FF2B5EF4-FFF2-40B4-BE49-F238E27FC236}">
              <a16:creationId xmlns:a16="http://schemas.microsoft.com/office/drawing/2014/main" id="{F7A1AEB5-B8E7-45D4-B363-7BA8985EFC84}"/>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8010B86-AFA5-4CD8-BF16-11C78B4B773B}"/>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textlink="">
      <xdr:nvSpPr>
        <xdr:cNvPr id="286" name="テキスト ボックス 285">
          <a:extLst>
            <a:ext uri="{FF2B5EF4-FFF2-40B4-BE49-F238E27FC236}">
              <a16:creationId xmlns:a16="http://schemas.microsoft.com/office/drawing/2014/main" id="{0EE5D0BA-9C08-45C6-B4B9-154D9DC1B09E}"/>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287" name="【公営住宅】&#10;有形固定資産減価償却率グラフ枠">
          <a:extLst>
            <a:ext uri="{FF2B5EF4-FFF2-40B4-BE49-F238E27FC236}">
              <a16:creationId xmlns:a16="http://schemas.microsoft.com/office/drawing/2014/main" id="{C22D38A7-198B-4FF9-9B54-5E70922A84F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2A221F1B-369F-460D-83CB-14A4771AD890}"/>
            </a:ext>
          </a:extLst>
        </xdr:cNvPr>
        <xdr:cNvCxnSpPr/>
      </xdr:nvCxnSpPr>
      <xdr:spPr>
        <a:xfrm flipV="1">
          <a:off x="4173855" y="13369290"/>
          <a:ext cx="0" cy="1472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textlink="">
      <xdr:nvSpPr>
        <xdr:cNvPr id="289" name="【公営住宅】&#10;有形固定資産減価償却率最小値テキスト">
          <a:extLst>
            <a:ext uri="{FF2B5EF4-FFF2-40B4-BE49-F238E27FC236}">
              <a16:creationId xmlns:a16="http://schemas.microsoft.com/office/drawing/2014/main" id="{90DA6962-46B2-4735-8D2B-F61C5CD336A9}"/>
            </a:ext>
          </a:extLst>
        </xdr:cNvPr>
        <xdr:cNvSpPr txBox="1"/>
      </xdr:nvSpPr>
      <xdr:spPr>
        <a:xfrm>
          <a:off x="4212590" y="14847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A603C451-B454-497E-9BE6-D8307A6E7E12}"/>
            </a:ext>
          </a:extLst>
        </xdr:cNvPr>
        <xdr:cNvCxnSpPr/>
      </xdr:nvCxnSpPr>
      <xdr:spPr>
        <a:xfrm>
          <a:off x="4112260" y="14841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textlink="">
      <xdr:nvSpPr>
        <xdr:cNvPr id="291" name="【公営住宅】&#10;有形固定資産減価償却率最大値テキスト">
          <a:extLst>
            <a:ext uri="{FF2B5EF4-FFF2-40B4-BE49-F238E27FC236}">
              <a16:creationId xmlns:a16="http://schemas.microsoft.com/office/drawing/2014/main" id="{2618916C-1240-4F6D-94C6-CD1DFF9E1C52}"/>
            </a:ext>
          </a:extLst>
        </xdr:cNvPr>
        <xdr:cNvSpPr txBox="1"/>
      </xdr:nvSpPr>
      <xdr:spPr>
        <a:xfrm>
          <a:off x="421259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FF3C85EA-D2D9-4D1F-B195-2259E8E68A37}"/>
            </a:ext>
          </a:extLst>
        </xdr:cNvPr>
        <xdr:cNvCxnSpPr/>
      </xdr:nvCxnSpPr>
      <xdr:spPr>
        <a:xfrm>
          <a:off x="41122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textlink="">
      <xdr:nvSpPr>
        <xdr:cNvPr id="293" name="【公営住宅】&#10;有形固定資産減価償却率平均値テキスト">
          <a:extLst>
            <a:ext uri="{FF2B5EF4-FFF2-40B4-BE49-F238E27FC236}">
              <a16:creationId xmlns:a16="http://schemas.microsoft.com/office/drawing/2014/main" id="{97E80FBC-87DF-4AFD-9A0C-55FE4873219B}"/>
            </a:ext>
          </a:extLst>
        </xdr:cNvPr>
        <xdr:cNvSpPr txBox="1"/>
      </xdr:nvSpPr>
      <xdr:spPr>
        <a:xfrm>
          <a:off x="4212590" y="1412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textlink="">
      <xdr:nvSpPr>
        <xdr:cNvPr id="294" name="フローチャート: 判断 293">
          <a:extLst>
            <a:ext uri="{FF2B5EF4-FFF2-40B4-BE49-F238E27FC236}">
              <a16:creationId xmlns:a16="http://schemas.microsoft.com/office/drawing/2014/main" id="{AB5A527C-08CA-4906-95D0-A14693C0FCB8}"/>
            </a:ext>
          </a:extLst>
        </xdr:cNvPr>
        <xdr:cNvSpPr/>
      </xdr:nvSpPr>
      <xdr:spPr>
        <a:xfrm>
          <a:off x="41313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textlink="">
      <xdr:nvSpPr>
        <xdr:cNvPr id="295" name="フローチャート: 判断 294">
          <a:extLst>
            <a:ext uri="{FF2B5EF4-FFF2-40B4-BE49-F238E27FC236}">
              <a16:creationId xmlns:a16="http://schemas.microsoft.com/office/drawing/2014/main" id="{95374CB3-9C51-4F2A-BF5E-1780184E29A6}"/>
            </a:ext>
          </a:extLst>
        </xdr:cNvPr>
        <xdr:cNvSpPr/>
      </xdr:nvSpPr>
      <xdr:spPr>
        <a:xfrm>
          <a:off x="3388360" y="1424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textlink="">
      <xdr:nvSpPr>
        <xdr:cNvPr id="296" name="フローチャート: 判断 295">
          <a:extLst>
            <a:ext uri="{FF2B5EF4-FFF2-40B4-BE49-F238E27FC236}">
              <a16:creationId xmlns:a16="http://schemas.microsoft.com/office/drawing/2014/main" id="{E3378099-15A4-4E61-8323-E94425E47C2B}"/>
            </a:ext>
          </a:extLst>
        </xdr:cNvPr>
        <xdr:cNvSpPr/>
      </xdr:nvSpPr>
      <xdr:spPr>
        <a:xfrm>
          <a:off x="2571750" y="142309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textlink="">
      <xdr:nvSpPr>
        <xdr:cNvPr id="297" name="フローチャート: 判断 296">
          <a:extLst>
            <a:ext uri="{FF2B5EF4-FFF2-40B4-BE49-F238E27FC236}">
              <a16:creationId xmlns:a16="http://schemas.microsoft.com/office/drawing/2014/main" id="{ED02361B-813A-47A7-BCBB-F8ED21D898EB}"/>
            </a:ext>
          </a:extLst>
        </xdr:cNvPr>
        <xdr:cNvSpPr/>
      </xdr:nvSpPr>
      <xdr:spPr>
        <a:xfrm>
          <a:off x="1774190" y="142214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textlink="">
      <xdr:nvSpPr>
        <xdr:cNvPr id="298" name="フローチャート: 判断 297">
          <a:extLst>
            <a:ext uri="{FF2B5EF4-FFF2-40B4-BE49-F238E27FC236}">
              <a16:creationId xmlns:a16="http://schemas.microsoft.com/office/drawing/2014/main" id="{A3614CF3-B995-4442-B5BF-472D52256CF6}"/>
            </a:ext>
          </a:extLst>
        </xdr:cNvPr>
        <xdr:cNvSpPr/>
      </xdr:nvSpPr>
      <xdr:spPr>
        <a:xfrm>
          <a:off x="988060" y="1417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99" name="テキスト ボックス 298">
          <a:extLst>
            <a:ext uri="{FF2B5EF4-FFF2-40B4-BE49-F238E27FC236}">
              <a16:creationId xmlns:a16="http://schemas.microsoft.com/office/drawing/2014/main" id="{DA47D032-CFF9-49E5-8C60-8FEDBB573CC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300" name="テキスト ボックス 299">
          <a:extLst>
            <a:ext uri="{FF2B5EF4-FFF2-40B4-BE49-F238E27FC236}">
              <a16:creationId xmlns:a16="http://schemas.microsoft.com/office/drawing/2014/main" id="{3AE40DF3-F1BE-4414-B8C9-19C18E8C4B3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301" name="テキスト ボックス 300">
          <a:extLst>
            <a:ext uri="{FF2B5EF4-FFF2-40B4-BE49-F238E27FC236}">
              <a16:creationId xmlns:a16="http://schemas.microsoft.com/office/drawing/2014/main" id="{C542C3C2-A2FE-4A4B-B830-BF0A538F3F0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302" name="テキスト ボックス 301">
          <a:extLst>
            <a:ext uri="{FF2B5EF4-FFF2-40B4-BE49-F238E27FC236}">
              <a16:creationId xmlns:a16="http://schemas.microsoft.com/office/drawing/2014/main" id="{AF16C0D6-2A07-4F65-B118-5A6E00BBDE8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303" name="テキスト ボックス 302">
          <a:extLst>
            <a:ext uri="{FF2B5EF4-FFF2-40B4-BE49-F238E27FC236}">
              <a16:creationId xmlns:a16="http://schemas.microsoft.com/office/drawing/2014/main" id="{A45859CA-7BBD-4EDC-9C5A-33F2B8202254}"/>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114936</xdr:rowOff>
    </xdr:from>
    <xdr:to>
      <xdr:col>24</xdr:col>
      <xdr:colOff>114300</xdr:colOff>
      <xdr:row>85</xdr:row>
      <xdr:rowOff>45086</xdr:rowOff>
    </xdr:to>
    <xdr:sp textlink="">
      <xdr:nvSpPr>
        <xdr:cNvPr id="304" name="楕円 303">
          <a:extLst>
            <a:ext uri="{FF2B5EF4-FFF2-40B4-BE49-F238E27FC236}">
              <a16:creationId xmlns:a16="http://schemas.microsoft.com/office/drawing/2014/main" id="{E0491815-B8A0-42F0-8428-72AE9600649B}"/>
            </a:ext>
          </a:extLst>
        </xdr:cNvPr>
        <xdr:cNvSpPr/>
      </xdr:nvSpPr>
      <xdr:spPr>
        <a:xfrm>
          <a:off x="4131310" y="145167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93363</xdr:rowOff>
    </xdr:from>
    <xdr:ext cx="405111" cy="259045"/>
    <xdr:sp textlink="">
      <xdr:nvSpPr>
        <xdr:cNvPr id="305" name="【公営住宅】&#10;有形固定資産減価償却率該当値テキスト">
          <a:extLst>
            <a:ext uri="{FF2B5EF4-FFF2-40B4-BE49-F238E27FC236}">
              <a16:creationId xmlns:a16="http://schemas.microsoft.com/office/drawing/2014/main" id="{E29A3AD3-60D4-4BE1-8192-E65BBBD08A0B}"/>
            </a:ext>
          </a:extLst>
        </xdr:cNvPr>
        <xdr:cNvSpPr txBox="1"/>
      </xdr:nvSpPr>
      <xdr:spPr>
        <a:xfrm>
          <a:off x="4212590" y="1449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88264</xdr:rowOff>
    </xdr:from>
    <xdr:to>
      <xdr:col>20</xdr:col>
      <xdr:colOff>38100</xdr:colOff>
      <xdr:row>85</xdr:row>
      <xdr:rowOff>18414</xdr:rowOff>
    </xdr:to>
    <xdr:sp textlink="">
      <xdr:nvSpPr>
        <xdr:cNvPr id="306" name="楕円 305">
          <a:extLst>
            <a:ext uri="{FF2B5EF4-FFF2-40B4-BE49-F238E27FC236}">
              <a16:creationId xmlns:a16="http://schemas.microsoft.com/office/drawing/2014/main" id="{8549F24A-7CA9-4CCB-BCC4-F8E7A851CDA3}"/>
            </a:ext>
          </a:extLst>
        </xdr:cNvPr>
        <xdr:cNvSpPr/>
      </xdr:nvSpPr>
      <xdr:spPr>
        <a:xfrm>
          <a:off x="3388360" y="144938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139064</xdr:rowOff>
    </xdr:from>
    <xdr:to>
      <xdr:col>24</xdr:col>
      <xdr:colOff>63500</xdr:colOff>
      <xdr:row>84</xdr:row>
      <xdr:rowOff>165736</xdr:rowOff>
    </xdr:to>
    <xdr:cxnSp macro="">
      <xdr:nvCxnSpPr>
        <xdr:cNvPr id="307" name="直線コネクタ 306">
          <a:extLst>
            <a:ext uri="{FF2B5EF4-FFF2-40B4-BE49-F238E27FC236}">
              <a16:creationId xmlns:a16="http://schemas.microsoft.com/office/drawing/2014/main" id="{37F15A7E-2F46-47B8-B38F-2D42212EE28B}"/>
            </a:ext>
          </a:extLst>
        </xdr:cNvPr>
        <xdr:cNvCxnSpPr/>
      </xdr:nvCxnSpPr>
      <xdr:spPr>
        <a:xfrm>
          <a:off x="3431540" y="14537054"/>
          <a:ext cx="742950" cy="3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46355</xdr:rowOff>
    </xdr:from>
    <xdr:to>
      <xdr:col>15</xdr:col>
      <xdr:colOff>101600</xdr:colOff>
      <xdr:row>84</xdr:row>
      <xdr:rowOff>147955</xdr:rowOff>
    </xdr:to>
    <xdr:sp textlink="">
      <xdr:nvSpPr>
        <xdr:cNvPr id="308" name="楕円 307">
          <a:extLst>
            <a:ext uri="{FF2B5EF4-FFF2-40B4-BE49-F238E27FC236}">
              <a16:creationId xmlns:a16="http://schemas.microsoft.com/office/drawing/2014/main" id="{8736CC4D-1D80-4C79-865B-3FA440A208D3}"/>
            </a:ext>
          </a:extLst>
        </xdr:cNvPr>
        <xdr:cNvSpPr/>
      </xdr:nvSpPr>
      <xdr:spPr>
        <a:xfrm>
          <a:off x="2571750" y="14450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97155</xdr:rowOff>
    </xdr:from>
    <xdr:to>
      <xdr:col>19</xdr:col>
      <xdr:colOff>177800</xdr:colOff>
      <xdr:row>84</xdr:row>
      <xdr:rowOff>139064</xdr:rowOff>
    </xdr:to>
    <xdr:cxnSp macro="">
      <xdr:nvCxnSpPr>
        <xdr:cNvPr id="309" name="直線コネクタ 308">
          <a:extLst>
            <a:ext uri="{FF2B5EF4-FFF2-40B4-BE49-F238E27FC236}">
              <a16:creationId xmlns:a16="http://schemas.microsoft.com/office/drawing/2014/main" id="{3EE08C17-C847-4C66-B8FC-CE17DA9D32B1}"/>
            </a:ext>
          </a:extLst>
        </xdr:cNvPr>
        <xdr:cNvCxnSpPr/>
      </xdr:nvCxnSpPr>
      <xdr:spPr>
        <a:xfrm>
          <a:off x="2626360" y="14495145"/>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4445</xdr:rowOff>
    </xdr:from>
    <xdr:to>
      <xdr:col>10</xdr:col>
      <xdr:colOff>165100</xdr:colOff>
      <xdr:row>84</xdr:row>
      <xdr:rowOff>106045</xdr:rowOff>
    </xdr:to>
    <xdr:sp textlink="">
      <xdr:nvSpPr>
        <xdr:cNvPr id="310" name="楕円 309">
          <a:extLst>
            <a:ext uri="{FF2B5EF4-FFF2-40B4-BE49-F238E27FC236}">
              <a16:creationId xmlns:a16="http://schemas.microsoft.com/office/drawing/2014/main" id="{E4B378BB-1790-4BDF-BD4C-E7BAF56605A5}"/>
            </a:ext>
          </a:extLst>
        </xdr:cNvPr>
        <xdr:cNvSpPr/>
      </xdr:nvSpPr>
      <xdr:spPr>
        <a:xfrm>
          <a:off x="1774190" y="144081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55245</xdr:rowOff>
    </xdr:from>
    <xdr:to>
      <xdr:col>15</xdr:col>
      <xdr:colOff>50800</xdr:colOff>
      <xdr:row>84</xdr:row>
      <xdr:rowOff>97155</xdr:rowOff>
    </xdr:to>
    <xdr:cxnSp macro="">
      <xdr:nvCxnSpPr>
        <xdr:cNvPr id="311" name="直線コネクタ 310">
          <a:extLst>
            <a:ext uri="{FF2B5EF4-FFF2-40B4-BE49-F238E27FC236}">
              <a16:creationId xmlns:a16="http://schemas.microsoft.com/office/drawing/2014/main" id="{148F7167-FDA4-4A2F-B9BB-835A4C5CE836}"/>
            </a:ext>
          </a:extLst>
        </xdr:cNvPr>
        <xdr:cNvCxnSpPr/>
      </xdr:nvCxnSpPr>
      <xdr:spPr>
        <a:xfrm>
          <a:off x="1828800" y="1446085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132080</xdr:rowOff>
    </xdr:from>
    <xdr:to>
      <xdr:col>6</xdr:col>
      <xdr:colOff>38100</xdr:colOff>
      <xdr:row>84</xdr:row>
      <xdr:rowOff>62230</xdr:rowOff>
    </xdr:to>
    <xdr:sp textlink="">
      <xdr:nvSpPr>
        <xdr:cNvPr id="312" name="楕円 311">
          <a:extLst>
            <a:ext uri="{FF2B5EF4-FFF2-40B4-BE49-F238E27FC236}">
              <a16:creationId xmlns:a16="http://schemas.microsoft.com/office/drawing/2014/main" id="{8A1C8646-B5A0-429E-82ED-F39DCFF7D6F1}"/>
            </a:ext>
          </a:extLst>
        </xdr:cNvPr>
        <xdr:cNvSpPr/>
      </xdr:nvSpPr>
      <xdr:spPr>
        <a:xfrm>
          <a:off x="988060" y="143662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11430</xdr:rowOff>
    </xdr:from>
    <xdr:to>
      <xdr:col>10</xdr:col>
      <xdr:colOff>114300</xdr:colOff>
      <xdr:row>84</xdr:row>
      <xdr:rowOff>55245</xdr:rowOff>
    </xdr:to>
    <xdr:cxnSp macro="">
      <xdr:nvCxnSpPr>
        <xdr:cNvPr id="313" name="直線コネクタ 312">
          <a:extLst>
            <a:ext uri="{FF2B5EF4-FFF2-40B4-BE49-F238E27FC236}">
              <a16:creationId xmlns:a16="http://schemas.microsoft.com/office/drawing/2014/main" id="{D626C3ED-48FD-4002-9569-B4C9D2626D92}"/>
            </a:ext>
          </a:extLst>
        </xdr:cNvPr>
        <xdr:cNvCxnSpPr/>
      </xdr:nvCxnSpPr>
      <xdr:spPr>
        <a:xfrm>
          <a:off x="1031240" y="1441704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textlink="">
      <xdr:nvSpPr>
        <xdr:cNvPr id="314" name="n_1aveValue【公営住宅】&#10;有形固定資産減価償却率">
          <a:extLst>
            <a:ext uri="{FF2B5EF4-FFF2-40B4-BE49-F238E27FC236}">
              <a16:creationId xmlns:a16="http://schemas.microsoft.com/office/drawing/2014/main" id="{5E7BC20A-7819-46EB-B5E7-31D1E274C39B}"/>
            </a:ext>
          </a:extLst>
        </xdr:cNvPr>
        <xdr:cNvSpPr txBox="1"/>
      </xdr:nvSpPr>
      <xdr:spPr>
        <a:xfrm>
          <a:off x="3239144" y="1401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textlink="">
      <xdr:nvSpPr>
        <xdr:cNvPr id="315" name="n_2aveValue【公営住宅】&#10;有形固定資産減価償却率">
          <a:extLst>
            <a:ext uri="{FF2B5EF4-FFF2-40B4-BE49-F238E27FC236}">
              <a16:creationId xmlns:a16="http://schemas.microsoft.com/office/drawing/2014/main" id="{2476EC83-2005-497C-AD03-D723659ADDF3}"/>
            </a:ext>
          </a:extLst>
        </xdr:cNvPr>
        <xdr:cNvSpPr txBox="1"/>
      </xdr:nvSpPr>
      <xdr:spPr>
        <a:xfrm>
          <a:off x="24390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textlink="">
      <xdr:nvSpPr>
        <xdr:cNvPr id="316" name="n_3aveValue【公営住宅】&#10;有形固定資産減価償却率">
          <a:extLst>
            <a:ext uri="{FF2B5EF4-FFF2-40B4-BE49-F238E27FC236}">
              <a16:creationId xmlns:a16="http://schemas.microsoft.com/office/drawing/2014/main" id="{17C07324-47A7-4634-9A54-4E4495A003E1}"/>
            </a:ext>
          </a:extLst>
        </xdr:cNvPr>
        <xdr:cNvSpPr txBox="1"/>
      </xdr:nvSpPr>
      <xdr:spPr>
        <a:xfrm>
          <a:off x="164148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textlink="">
      <xdr:nvSpPr>
        <xdr:cNvPr id="317" name="n_4aveValue【公営住宅】&#10;有形固定資産減価償却率">
          <a:extLst>
            <a:ext uri="{FF2B5EF4-FFF2-40B4-BE49-F238E27FC236}">
              <a16:creationId xmlns:a16="http://schemas.microsoft.com/office/drawing/2014/main" id="{EF52E5BF-7E52-4DC2-AF4F-2A6DD998514E}"/>
            </a:ext>
          </a:extLst>
        </xdr:cNvPr>
        <xdr:cNvSpPr txBox="1"/>
      </xdr:nvSpPr>
      <xdr:spPr>
        <a:xfrm>
          <a:off x="855354" y="1395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9541</xdr:rowOff>
    </xdr:from>
    <xdr:ext cx="405111" cy="259045"/>
    <xdr:sp textlink="">
      <xdr:nvSpPr>
        <xdr:cNvPr id="318" name="n_1mainValue【公営住宅】&#10;有形固定資産減価償却率">
          <a:extLst>
            <a:ext uri="{FF2B5EF4-FFF2-40B4-BE49-F238E27FC236}">
              <a16:creationId xmlns:a16="http://schemas.microsoft.com/office/drawing/2014/main" id="{E8748009-1A53-4FEF-ACA5-38A93D946587}"/>
            </a:ext>
          </a:extLst>
        </xdr:cNvPr>
        <xdr:cNvSpPr txBox="1"/>
      </xdr:nvSpPr>
      <xdr:spPr>
        <a:xfrm>
          <a:off x="3239144" y="1458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139082</xdr:rowOff>
    </xdr:from>
    <xdr:ext cx="405111" cy="259045"/>
    <xdr:sp textlink="">
      <xdr:nvSpPr>
        <xdr:cNvPr id="319" name="n_2mainValue【公営住宅】&#10;有形固定資産減価償却率">
          <a:extLst>
            <a:ext uri="{FF2B5EF4-FFF2-40B4-BE49-F238E27FC236}">
              <a16:creationId xmlns:a16="http://schemas.microsoft.com/office/drawing/2014/main" id="{54AC0A4D-FCE2-4A7E-B662-FB5A3EA7F2FA}"/>
            </a:ext>
          </a:extLst>
        </xdr:cNvPr>
        <xdr:cNvSpPr txBox="1"/>
      </xdr:nvSpPr>
      <xdr:spPr>
        <a:xfrm>
          <a:off x="2439044" y="1453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97172</xdr:rowOff>
    </xdr:from>
    <xdr:ext cx="405111" cy="259045"/>
    <xdr:sp textlink="">
      <xdr:nvSpPr>
        <xdr:cNvPr id="320" name="n_3mainValue【公営住宅】&#10;有形固定資産減価償却率">
          <a:extLst>
            <a:ext uri="{FF2B5EF4-FFF2-40B4-BE49-F238E27FC236}">
              <a16:creationId xmlns:a16="http://schemas.microsoft.com/office/drawing/2014/main" id="{27B720ED-7BF2-47D6-AB0A-5538EDFD3ED5}"/>
            </a:ext>
          </a:extLst>
        </xdr:cNvPr>
        <xdr:cNvSpPr txBox="1"/>
      </xdr:nvSpPr>
      <xdr:spPr>
        <a:xfrm>
          <a:off x="1641484"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53357</xdr:rowOff>
    </xdr:from>
    <xdr:ext cx="405111" cy="259045"/>
    <xdr:sp textlink="">
      <xdr:nvSpPr>
        <xdr:cNvPr id="321" name="n_4mainValue【公営住宅】&#10;有形固定資産減価償却率">
          <a:extLst>
            <a:ext uri="{FF2B5EF4-FFF2-40B4-BE49-F238E27FC236}">
              <a16:creationId xmlns:a16="http://schemas.microsoft.com/office/drawing/2014/main" id="{22B6BCBF-D531-4537-A54C-59DD83D12463}"/>
            </a:ext>
          </a:extLst>
        </xdr:cNvPr>
        <xdr:cNvSpPr txBox="1"/>
      </xdr:nvSpPr>
      <xdr:spPr>
        <a:xfrm>
          <a:off x="855354" y="1445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322" name="正方形/長方形 321">
          <a:extLst>
            <a:ext uri="{FF2B5EF4-FFF2-40B4-BE49-F238E27FC236}">
              <a16:creationId xmlns:a16="http://schemas.microsoft.com/office/drawing/2014/main" id="{E0452F3E-2D5B-4F0D-A5DD-39D402F7ACF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323" name="正方形/長方形 322">
          <a:extLst>
            <a:ext uri="{FF2B5EF4-FFF2-40B4-BE49-F238E27FC236}">
              <a16:creationId xmlns:a16="http://schemas.microsoft.com/office/drawing/2014/main" id="{7985127A-B58A-43C4-B070-7ED0BFE76C1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324" name="正方形/長方形 323">
          <a:extLst>
            <a:ext uri="{FF2B5EF4-FFF2-40B4-BE49-F238E27FC236}">
              <a16:creationId xmlns:a16="http://schemas.microsoft.com/office/drawing/2014/main" id="{0DEBC00F-2FAD-4E27-AEED-569D3498C78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325" name="正方形/長方形 324">
          <a:extLst>
            <a:ext uri="{FF2B5EF4-FFF2-40B4-BE49-F238E27FC236}">
              <a16:creationId xmlns:a16="http://schemas.microsoft.com/office/drawing/2014/main" id="{698707FB-BC5C-4FA7-A7B2-FF19CC3777DB}"/>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326" name="正方形/長方形 325">
          <a:extLst>
            <a:ext uri="{FF2B5EF4-FFF2-40B4-BE49-F238E27FC236}">
              <a16:creationId xmlns:a16="http://schemas.microsoft.com/office/drawing/2014/main" id="{5DCEDB25-1CFE-4C29-903D-E498ABE82B6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327" name="正方形/長方形 326">
          <a:extLst>
            <a:ext uri="{FF2B5EF4-FFF2-40B4-BE49-F238E27FC236}">
              <a16:creationId xmlns:a16="http://schemas.microsoft.com/office/drawing/2014/main" id="{DF86559F-E427-4D2B-BF69-C2A8992E63B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328" name="正方形/長方形 327">
          <a:extLst>
            <a:ext uri="{FF2B5EF4-FFF2-40B4-BE49-F238E27FC236}">
              <a16:creationId xmlns:a16="http://schemas.microsoft.com/office/drawing/2014/main" id="{185D2A57-B322-49F9-B13E-6551C5A63EA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329" name="正方形/長方形 328">
          <a:extLst>
            <a:ext uri="{FF2B5EF4-FFF2-40B4-BE49-F238E27FC236}">
              <a16:creationId xmlns:a16="http://schemas.microsoft.com/office/drawing/2014/main" id="{6D057966-7F76-4C54-BE7C-A8A9DF6E8E0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330" name="テキスト ボックス 329">
          <a:extLst>
            <a:ext uri="{FF2B5EF4-FFF2-40B4-BE49-F238E27FC236}">
              <a16:creationId xmlns:a16="http://schemas.microsoft.com/office/drawing/2014/main" id="{28DD6B67-18AE-4DB6-BDFF-69E8F255D4E3}"/>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BF1F424-C5B6-4E03-9166-5639FED3847C}"/>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5E52F5C-8931-4466-8480-FCCE8F38FABE}"/>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textlink="">
      <xdr:nvSpPr>
        <xdr:cNvPr id="333" name="テキスト ボックス 332">
          <a:extLst>
            <a:ext uri="{FF2B5EF4-FFF2-40B4-BE49-F238E27FC236}">
              <a16:creationId xmlns:a16="http://schemas.microsoft.com/office/drawing/2014/main" id="{6D8E27A2-D942-4B90-890E-BBF429AA442F}"/>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AA43B882-FE9B-4E03-9F3B-CCF3A1222EC6}"/>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textlink="">
      <xdr:nvSpPr>
        <xdr:cNvPr id="335" name="テキスト ボックス 334">
          <a:extLst>
            <a:ext uri="{FF2B5EF4-FFF2-40B4-BE49-F238E27FC236}">
              <a16:creationId xmlns:a16="http://schemas.microsoft.com/office/drawing/2014/main" id="{88F4CE85-57B5-4EC4-AD27-A3264B816551}"/>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90F8542B-6180-4602-AA4D-5CD1AA902F55}"/>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textlink="">
      <xdr:nvSpPr>
        <xdr:cNvPr id="337" name="テキスト ボックス 336">
          <a:extLst>
            <a:ext uri="{FF2B5EF4-FFF2-40B4-BE49-F238E27FC236}">
              <a16:creationId xmlns:a16="http://schemas.microsoft.com/office/drawing/2014/main" id="{35ED0A36-790E-41B6-AA87-655F084E640B}"/>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8A506597-1746-4235-A8AB-42EEBC54DFE4}"/>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339" name="テキスト ボックス 338">
          <a:extLst>
            <a:ext uri="{FF2B5EF4-FFF2-40B4-BE49-F238E27FC236}">
              <a16:creationId xmlns:a16="http://schemas.microsoft.com/office/drawing/2014/main" id="{D1A222BE-0B37-4F55-9875-C9B583BA849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340" name="【公営住宅】&#10;一人当たり面積グラフ枠">
          <a:extLst>
            <a:ext uri="{FF2B5EF4-FFF2-40B4-BE49-F238E27FC236}">
              <a16:creationId xmlns:a16="http://schemas.microsoft.com/office/drawing/2014/main" id="{014A4BFF-E61B-453A-A456-21E15A09858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24356D78-A251-4D00-B106-D4DB3B4A25B3}"/>
            </a:ext>
          </a:extLst>
        </xdr:cNvPr>
        <xdr:cNvCxnSpPr/>
      </xdr:nvCxnSpPr>
      <xdr:spPr>
        <a:xfrm flipV="1">
          <a:off x="9429115" y="13404151"/>
          <a:ext cx="0" cy="1254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textlink="">
      <xdr:nvSpPr>
        <xdr:cNvPr id="342" name="【公営住宅】&#10;一人当たり面積最小値テキスト">
          <a:extLst>
            <a:ext uri="{FF2B5EF4-FFF2-40B4-BE49-F238E27FC236}">
              <a16:creationId xmlns:a16="http://schemas.microsoft.com/office/drawing/2014/main" id="{E45E1842-BA2A-4ABE-8508-B203279C7898}"/>
            </a:ext>
          </a:extLst>
        </xdr:cNvPr>
        <xdr:cNvSpPr txBox="1"/>
      </xdr:nvSpPr>
      <xdr:spPr>
        <a:xfrm>
          <a:off x="9467850"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0616AE35-78E5-4929-82C9-9019938DC150}"/>
            </a:ext>
          </a:extLst>
        </xdr:cNvPr>
        <xdr:cNvCxnSpPr/>
      </xdr:nvCxnSpPr>
      <xdr:spPr>
        <a:xfrm>
          <a:off x="9356090" y="146589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textlink="">
      <xdr:nvSpPr>
        <xdr:cNvPr id="344" name="【公営住宅】&#10;一人当たり面積最大値テキスト">
          <a:extLst>
            <a:ext uri="{FF2B5EF4-FFF2-40B4-BE49-F238E27FC236}">
              <a16:creationId xmlns:a16="http://schemas.microsoft.com/office/drawing/2014/main" id="{367D8160-37A6-4605-9EC4-33A36677FB67}"/>
            </a:ext>
          </a:extLst>
        </xdr:cNvPr>
        <xdr:cNvSpPr txBox="1"/>
      </xdr:nvSpPr>
      <xdr:spPr>
        <a:xfrm>
          <a:off x="946785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8EC8F66D-F36B-4FF4-9BED-9FBB741094F1}"/>
            </a:ext>
          </a:extLst>
        </xdr:cNvPr>
        <xdr:cNvCxnSpPr/>
      </xdr:nvCxnSpPr>
      <xdr:spPr>
        <a:xfrm>
          <a:off x="9356090" y="134041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textlink="">
      <xdr:nvSpPr>
        <xdr:cNvPr id="346" name="【公営住宅】&#10;一人当たり面積平均値テキスト">
          <a:extLst>
            <a:ext uri="{FF2B5EF4-FFF2-40B4-BE49-F238E27FC236}">
              <a16:creationId xmlns:a16="http://schemas.microsoft.com/office/drawing/2014/main" id="{C457B84D-28D3-4E0F-A242-D10D3E7FDEE0}"/>
            </a:ext>
          </a:extLst>
        </xdr:cNvPr>
        <xdr:cNvSpPr txBox="1"/>
      </xdr:nvSpPr>
      <xdr:spPr>
        <a:xfrm>
          <a:off x="9467850" y="139082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textlink="">
      <xdr:nvSpPr>
        <xdr:cNvPr id="347" name="フローチャート: 判断 346">
          <a:extLst>
            <a:ext uri="{FF2B5EF4-FFF2-40B4-BE49-F238E27FC236}">
              <a16:creationId xmlns:a16="http://schemas.microsoft.com/office/drawing/2014/main" id="{80B3E4DC-A81D-4245-B047-870962777932}"/>
            </a:ext>
          </a:extLst>
        </xdr:cNvPr>
        <xdr:cNvSpPr/>
      </xdr:nvSpPr>
      <xdr:spPr>
        <a:xfrm>
          <a:off x="9394190" y="14056868"/>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textlink="">
      <xdr:nvSpPr>
        <xdr:cNvPr id="348" name="フローチャート: 判断 347">
          <a:extLst>
            <a:ext uri="{FF2B5EF4-FFF2-40B4-BE49-F238E27FC236}">
              <a16:creationId xmlns:a16="http://schemas.microsoft.com/office/drawing/2014/main" id="{B8FFF8B2-2CF4-4DCE-B64C-FBC048510322}"/>
            </a:ext>
          </a:extLst>
        </xdr:cNvPr>
        <xdr:cNvSpPr/>
      </xdr:nvSpPr>
      <xdr:spPr>
        <a:xfrm>
          <a:off x="8632190" y="1406867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textlink="">
      <xdr:nvSpPr>
        <xdr:cNvPr id="349" name="フローチャート: 判断 348">
          <a:extLst>
            <a:ext uri="{FF2B5EF4-FFF2-40B4-BE49-F238E27FC236}">
              <a16:creationId xmlns:a16="http://schemas.microsoft.com/office/drawing/2014/main" id="{3A2C5D7B-2A2C-4C63-99D7-115769D6D788}"/>
            </a:ext>
          </a:extLst>
        </xdr:cNvPr>
        <xdr:cNvSpPr/>
      </xdr:nvSpPr>
      <xdr:spPr>
        <a:xfrm>
          <a:off x="7846060" y="1407553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textlink="">
      <xdr:nvSpPr>
        <xdr:cNvPr id="350" name="フローチャート: 判断 349">
          <a:extLst>
            <a:ext uri="{FF2B5EF4-FFF2-40B4-BE49-F238E27FC236}">
              <a16:creationId xmlns:a16="http://schemas.microsoft.com/office/drawing/2014/main" id="{91A34EA3-20A1-4AA4-A316-7C3F3FDCBC2E}"/>
            </a:ext>
          </a:extLst>
        </xdr:cNvPr>
        <xdr:cNvSpPr/>
      </xdr:nvSpPr>
      <xdr:spPr>
        <a:xfrm>
          <a:off x="7029450" y="140843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textlink="">
      <xdr:nvSpPr>
        <xdr:cNvPr id="351" name="フローチャート: 判断 350">
          <a:extLst>
            <a:ext uri="{FF2B5EF4-FFF2-40B4-BE49-F238E27FC236}">
              <a16:creationId xmlns:a16="http://schemas.microsoft.com/office/drawing/2014/main" id="{FDCF2A01-477B-4884-8552-FBC8E7E364D6}"/>
            </a:ext>
          </a:extLst>
        </xdr:cNvPr>
        <xdr:cNvSpPr/>
      </xdr:nvSpPr>
      <xdr:spPr>
        <a:xfrm>
          <a:off x="6231890" y="1415173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352" name="テキスト ボックス 351">
          <a:extLst>
            <a:ext uri="{FF2B5EF4-FFF2-40B4-BE49-F238E27FC236}">
              <a16:creationId xmlns:a16="http://schemas.microsoft.com/office/drawing/2014/main" id="{91DDE5C3-3595-4F50-B6B1-6EFD1AD6F03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353" name="テキスト ボックス 352">
          <a:extLst>
            <a:ext uri="{FF2B5EF4-FFF2-40B4-BE49-F238E27FC236}">
              <a16:creationId xmlns:a16="http://schemas.microsoft.com/office/drawing/2014/main" id="{3C8143BC-1D95-4632-BFA1-DBB4E4A20AE8}"/>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354" name="テキスト ボックス 353">
          <a:extLst>
            <a:ext uri="{FF2B5EF4-FFF2-40B4-BE49-F238E27FC236}">
              <a16:creationId xmlns:a16="http://schemas.microsoft.com/office/drawing/2014/main" id="{40F2CFB0-5503-4007-A8FC-9ADF35C959C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355" name="テキスト ボックス 354">
          <a:extLst>
            <a:ext uri="{FF2B5EF4-FFF2-40B4-BE49-F238E27FC236}">
              <a16:creationId xmlns:a16="http://schemas.microsoft.com/office/drawing/2014/main" id="{4A935E95-5374-4838-BD74-EA361DE3E3C5}"/>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356" name="テキスト ボックス 355">
          <a:extLst>
            <a:ext uri="{FF2B5EF4-FFF2-40B4-BE49-F238E27FC236}">
              <a16:creationId xmlns:a16="http://schemas.microsoft.com/office/drawing/2014/main" id="{448485EA-72A8-4985-A33D-05BCFCC0E86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textlink="">
      <xdr:nvSpPr>
        <xdr:cNvPr id="357" name="楕円 356">
          <a:extLst>
            <a:ext uri="{FF2B5EF4-FFF2-40B4-BE49-F238E27FC236}">
              <a16:creationId xmlns:a16="http://schemas.microsoft.com/office/drawing/2014/main" id="{811F4137-8D5A-430B-A7D8-A08BF3BC1CAF}"/>
            </a:ext>
          </a:extLst>
        </xdr:cNvPr>
        <xdr:cNvSpPr/>
      </xdr:nvSpPr>
      <xdr:spPr>
        <a:xfrm>
          <a:off x="9394190" y="14420342"/>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164609</xdr:rowOff>
    </xdr:from>
    <xdr:ext cx="469744" cy="259045"/>
    <xdr:sp textlink="">
      <xdr:nvSpPr>
        <xdr:cNvPr id="358" name="【公営住宅】&#10;一人当たり面積該当値テキスト">
          <a:extLst>
            <a:ext uri="{FF2B5EF4-FFF2-40B4-BE49-F238E27FC236}">
              <a16:creationId xmlns:a16="http://schemas.microsoft.com/office/drawing/2014/main" id="{07917259-99D6-49F4-B985-BFF9E68FE15D}"/>
            </a:ext>
          </a:extLst>
        </xdr:cNvPr>
        <xdr:cNvSpPr txBox="1"/>
      </xdr:nvSpPr>
      <xdr:spPr>
        <a:xfrm>
          <a:off x="9467850" y="1439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15875</xdr:rowOff>
    </xdr:from>
    <xdr:to>
      <xdr:col>50</xdr:col>
      <xdr:colOff>165100</xdr:colOff>
      <xdr:row>84</xdr:row>
      <xdr:rowOff>117475</xdr:rowOff>
    </xdr:to>
    <xdr:sp textlink="">
      <xdr:nvSpPr>
        <xdr:cNvPr id="359" name="楕円 358">
          <a:extLst>
            <a:ext uri="{FF2B5EF4-FFF2-40B4-BE49-F238E27FC236}">
              <a16:creationId xmlns:a16="http://schemas.microsoft.com/office/drawing/2014/main" id="{DB14A7C5-6EE0-47F9-AF25-0C93E352E6A7}"/>
            </a:ext>
          </a:extLst>
        </xdr:cNvPr>
        <xdr:cNvSpPr/>
      </xdr:nvSpPr>
      <xdr:spPr>
        <a:xfrm>
          <a:off x="8632190" y="144214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65532</xdr:rowOff>
    </xdr:from>
    <xdr:to>
      <xdr:col>55</xdr:col>
      <xdr:colOff>0</xdr:colOff>
      <xdr:row>84</xdr:row>
      <xdr:rowOff>66675</xdr:rowOff>
    </xdr:to>
    <xdr:cxnSp macro="">
      <xdr:nvCxnSpPr>
        <xdr:cNvPr id="360" name="直線コネクタ 359">
          <a:extLst>
            <a:ext uri="{FF2B5EF4-FFF2-40B4-BE49-F238E27FC236}">
              <a16:creationId xmlns:a16="http://schemas.microsoft.com/office/drawing/2014/main" id="{6C526EC6-DF0C-470C-AE36-5CBBFB162217}"/>
            </a:ext>
          </a:extLst>
        </xdr:cNvPr>
        <xdr:cNvCxnSpPr/>
      </xdr:nvCxnSpPr>
      <xdr:spPr>
        <a:xfrm flipV="1">
          <a:off x="8686800" y="14465427"/>
          <a:ext cx="7429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16447</xdr:rowOff>
    </xdr:from>
    <xdr:to>
      <xdr:col>46</xdr:col>
      <xdr:colOff>38100</xdr:colOff>
      <xdr:row>84</xdr:row>
      <xdr:rowOff>118047</xdr:rowOff>
    </xdr:to>
    <xdr:sp textlink="">
      <xdr:nvSpPr>
        <xdr:cNvPr id="361" name="楕円 360">
          <a:extLst>
            <a:ext uri="{FF2B5EF4-FFF2-40B4-BE49-F238E27FC236}">
              <a16:creationId xmlns:a16="http://schemas.microsoft.com/office/drawing/2014/main" id="{0A8F8DA5-E729-4BF1-AC32-3708851BE011}"/>
            </a:ext>
          </a:extLst>
        </xdr:cNvPr>
        <xdr:cNvSpPr/>
      </xdr:nvSpPr>
      <xdr:spPr>
        <a:xfrm>
          <a:off x="7846060" y="144220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66675</xdr:rowOff>
    </xdr:from>
    <xdr:to>
      <xdr:col>50</xdr:col>
      <xdr:colOff>114300</xdr:colOff>
      <xdr:row>84</xdr:row>
      <xdr:rowOff>67247</xdr:rowOff>
    </xdr:to>
    <xdr:cxnSp macro="">
      <xdr:nvCxnSpPr>
        <xdr:cNvPr id="362" name="直線コネクタ 361">
          <a:extLst>
            <a:ext uri="{FF2B5EF4-FFF2-40B4-BE49-F238E27FC236}">
              <a16:creationId xmlns:a16="http://schemas.microsoft.com/office/drawing/2014/main" id="{525451DD-FB7C-4534-B3A5-1F12E6772FB6}"/>
            </a:ext>
          </a:extLst>
        </xdr:cNvPr>
        <xdr:cNvCxnSpPr/>
      </xdr:nvCxnSpPr>
      <xdr:spPr>
        <a:xfrm flipV="1">
          <a:off x="7889240" y="14466570"/>
          <a:ext cx="79756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18162</xdr:rowOff>
    </xdr:from>
    <xdr:to>
      <xdr:col>41</xdr:col>
      <xdr:colOff>101600</xdr:colOff>
      <xdr:row>84</xdr:row>
      <xdr:rowOff>119762</xdr:rowOff>
    </xdr:to>
    <xdr:sp textlink="">
      <xdr:nvSpPr>
        <xdr:cNvPr id="363" name="楕円 362">
          <a:extLst>
            <a:ext uri="{FF2B5EF4-FFF2-40B4-BE49-F238E27FC236}">
              <a16:creationId xmlns:a16="http://schemas.microsoft.com/office/drawing/2014/main" id="{B0F1A96D-49B4-457E-95AE-78EED38F9DD7}"/>
            </a:ext>
          </a:extLst>
        </xdr:cNvPr>
        <xdr:cNvSpPr/>
      </xdr:nvSpPr>
      <xdr:spPr>
        <a:xfrm>
          <a:off x="7029450" y="1442377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67247</xdr:rowOff>
    </xdr:from>
    <xdr:to>
      <xdr:col>45</xdr:col>
      <xdr:colOff>177800</xdr:colOff>
      <xdr:row>84</xdr:row>
      <xdr:rowOff>68962</xdr:rowOff>
    </xdr:to>
    <xdr:cxnSp macro="">
      <xdr:nvCxnSpPr>
        <xdr:cNvPr id="364" name="直線コネクタ 363">
          <a:extLst>
            <a:ext uri="{FF2B5EF4-FFF2-40B4-BE49-F238E27FC236}">
              <a16:creationId xmlns:a16="http://schemas.microsoft.com/office/drawing/2014/main" id="{A45B0EDB-90D7-4BAF-8AC7-66BBFA2269F7}"/>
            </a:ext>
          </a:extLst>
        </xdr:cNvPr>
        <xdr:cNvCxnSpPr/>
      </xdr:nvCxnSpPr>
      <xdr:spPr>
        <a:xfrm flipV="1">
          <a:off x="7084060" y="14467142"/>
          <a:ext cx="80518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19304</xdr:rowOff>
    </xdr:from>
    <xdr:to>
      <xdr:col>36</xdr:col>
      <xdr:colOff>165100</xdr:colOff>
      <xdr:row>84</xdr:row>
      <xdr:rowOff>120904</xdr:rowOff>
    </xdr:to>
    <xdr:sp textlink="">
      <xdr:nvSpPr>
        <xdr:cNvPr id="365" name="楕円 364">
          <a:extLst>
            <a:ext uri="{FF2B5EF4-FFF2-40B4-BE49-F238E27FC236}">
              <a16:creationId xmlns:a16="http://schemas.microsoft.com/office/drawing/2014/main" id="{A7B99476-AA14-4F9B-AB9A-D125CA839C09}"/>
            </a:ext>
          </a:extLst>
        </xdr:cNvPr>
        <xdr:cNvSpPr/>
      </xdr:nvSpPr>
      <xdr:spPr>
        <a:xfrm>
          <a:off x="6231890" y="144172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68962</xdr:rowOff>
    </xdr:from>
    <xdr:to>
      <xdr:col>41</xdr:col>
      <xdr:colOff>50800</xdr:colOff>
      <xdr:row>84</xdr:row>
      <xdr:rowOff>70104</xdr:rowOff>
    </xdr:to>
    <xdr:cxnSp macro="">
      <xdr:nvCxnSpPr>
        <xdr:cNvPr id="366" name="直線コネクタ 365">
          <a:extLst>
            <a:ext uri="{FF2B5EF4-FFF2-40B4-BE49-F238E27FC236}">
              <a16:creationId xmlns:a16="http://schemas.microsoft.com/office/drawing/2014/main" id="{85F5361E-4274-4E94-B7F3-85E81CB53FAA}"/>
            </a:ext>
          </a:extLst>
        </xdr:cNvPr>
        <xdr:cNvCxnSpPr/>
      </xdr:nvCxnSpPr>
      <xdr:spPr>
        <a:xfrm flipV="1">
          <a:off x="6286500" y="14468857"/>
          <a:ext cx="79756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textlink="">
      <xdr:nvSpPr>
        <xdr:cNvPr id="367" name="n_1aveValue【公営住宅】&#10;一人当たり面積">
          <a:extLst>
            <a:ext uri="{FF2B5EF4-FFF2-40B4-BE49-F238E27FC236}">
              <a16:creationId xmlns:a16="http://schemas.microsoft.com/office/drawing/2014/main" id="{E8F622B6-65B5-47C5-9E0C-AB8E54C3F2CF}"/>
            </a:ext>
          </a:extLst>
        </xdr:cNvPr>
        <xdr:cNvSpPr txBox="1"/>
      </xdr:nvSpPr>
      <xdr:spPr>
        <a:xfrm>
          <a:off x="8454467" y="1384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textlink="">
      <xdr:nvSpPr>
        <xdr:cNvPr id="368" name="n_2aveValue【公営住宅】&#10;一人当たり面積">
          <a:extLst>
            <a:ext uri="{FF2B5EF4-FFF2-40B4-BE49-F238E27FC236}">
              <a16:creationId xmlns:a16="http://schemas.microsoft.com/office/drawing/2014/main" id="{FCD18E8D-5A06-4FD1-985F-7A0D01E032FB}"/>
            </a:ext>
          </a:extLst>
        </xdr:cNvPr>
        <xdr:cNvSpPr txBox="1"/>
      </xdr:nvSpPr>
      <xdr:spPr>
        <a:xfrm>
          <a:off x="7673417" y="1385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textlink="">
      <xdr:nvSpPr>
        <xdr:cNvPr id="369" name="n_3aveValue【公営住宅】&#10;一人当たり面積">
          <a:extLst>
            <a:ext uri="{FF2B5EF4-FFF2-40B4-BE49-F238E27FC236}">
              <a16:creationId xmlns:a16="http://schemas.microsoft.com/office/drawing/2014/main" id="{9C1E6577-A909-4157-B7CF-C213A16DE44F}"/>
            </a:ext>
          </a:extLst>
        </xdr:cNvPr>
        <xdr:cNvSpPr txBox="1"/>
      </xdr:nvSpPr>
      <xdr:spPr>
        <a:xfrm>
          <a:off x="6866332"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textlink="">
      <xdr:nvSpPr>
        <xdr:cNvPr id="370" name="n_4aveValue【公営住宅】&#10;一人当たり面積">
          <a:extLst>
            <a:ext uri="{FF2B5EF4-FFF2-40B4-BE49-F238E27FC236}">
              <a16:creationId xmlns:a16="http://schemas.microsoft.com/office/drawing/2014/main" id="{A24B9ABC-F92B-452C-9921-FD51648399AE}"/>
            </a:ext>
          </a:extLst>
        </xdr:cNvPr>
        <xdr:cNvSpPr txBox="1"/>
      </xdr:nvSpPr>
      <xdr:spPr>
        <a:xfrm>
          <a:off x="6068772"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108602</xdr:rowOff>
    </xdr:from>
    <xdr:ext cx="469744" cy="259045"/>
    <xdr:sp textlink="">
      <xdr:nvSpPr>
        <xdr:cNvPr id="371" name="n_1mainValue【公営住宅】&#10;一人当たり面積">
          <a:extLst>
            <a:ext uri="{FF2B5EF4-FFF2-40B4-BE49-F238E27FC236}">
              <a16:creationId xmlns:a16="http://schemas.microsoft.com/office/drawing/2014/main" id="{54933A8D-AFDF-41DF-9939-6D407D1B8E58}"/>
            </a:ext>
          </a:extLst>
        </xdr:cNvPr>
        <xdr:cNvSpPr txBox="1"/>
      </xdr:nvSpPr>
      <xdr:spPr>
        <a:xfrm>
          <a:off x="8454467"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109174</xdr:rowOff>
    </xdr:from>
    <xdr:ext cx="469744" cy="259045"/>
    <xdr:sp textlink="">
      <xdr:nvSpPr>
        <xdr:cNvPr id="372" name="n_2mainValue【公営住宅】&#10;一人当たり面積">
          <a:extLst>
            <a:ext uri="{FF2B5EF4-FFF2-40B4-BE49-F238E27FC236}">
              <a16:creationId xmlns:a16="http://schemas.microsoft.com/office/drawing/2014/main" id="{14CB55FC-FE6E-4AD5-B79E-9E305B691B85}"/>
            </a:ext>
          </a:extLst>
        </xdr:cNvPr>
        <xdr:cNvSpPr txBox="1"/>
      </xdr:nvSpPr>
      <xdr:spPr>
        <a:xfrm>
          <a:off x="7673417" y="1450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110889</xdr:rowOff>
    </xdr:from>
    <xdr:ext cx="469744" cy="259045"/>
    <xdr:sp textlink="">
      <xdr:nvSpPr>
        <xdr:cNvPr id="373" name="n_3mainValue【公営住宅】&#10;一人当たり面積">
          <a:extLst>
            <a:ext uri="{FF2B5EF4-FFF2-40B4-BE49-F238E27FC236}">
              <a16:creationId xmlns:a16="http://schemas.microsoft.com/office/drawing/2014/main" id="{2678394E-437C-41D0-93AD-FF192C1B7149}"/>
            </a:ext>
          </a:extLst>
        </xdr:cNvPr>
        <xdr:cNvSpPr txBox="1"/>
      </xdr:nvSpPr>
      <xdr:spPr>
        <a:xfrm>
          <a:off x="6866332" y="1451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112031</xdr:rowOff>
    </xdr:from>
    <xdr:ext cx="469744" cy="259045"/>
    <xdr:sp textlink="">
      <xdr:nvSpPr>
        <xdr:cNvPr id="374" name="n_4mainValue【公営住宅】&#10;一人当たり面積">
          <a:extLst>
            <a:ext uri="{FF2B5EF4-FFF2-40B4-BE49-F238E27FC236}">
              <a16:creationId xmlns:a16="http://schemas.microsoft.com/office/drawing/2014/main" id="{770699F2-7D26-4038-958B-0216A0B87960}"/>
            </a:ext>
          </a:extLst>
        </xdr:cNvPr>
        <xdr:cNvSpPr txBox="1"/>
      </xdr:nvSpPr>
      <xdr:spPr>
        <a:xfrm>
          <a:off x="6068772"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375" name="正方形/長方形 374">
          <a:extLst>
            <a:ext uri="{FF2B5EF4-FFF2-40B4-BE49-F238E27FC236}">
              <a16:creationId xmlns:a16="http://schemas.microsoft.com/office/drawing/2014/main" id="{E73AFB17-FFFB-4C4B-B56C-A18A292F37FC}"/>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376" name="正方形/長方形 375">
          <a:extLst>
            <a:ext uri="{FF2B5EF4-FFF2-40B4-BE49-F238E27FC236}">
              <a16:creationId xmlns:a16="http://schemas.microsoft.com/office/drawing/2014/main" id="{F7A7D517-666F-405C-B5C2-E6AA3E371F3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377" name="正方形/長方形 376">
          <a:extLst>
            <a:ext uri="{FF2B5EF4-FFF2-40B4-BE49-F238E27FC236}">
              <a16:creationId xmlns:a16="http://schemas.microsoft.com/office/drawing/2014/main" id="{C5CB0ED9-5CE0-498D-A67C-A379B2512E3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378" name="正方形/長方形 377">
          <a:extLst>
            <a:ext uri="{FF2B5EF4-FFF2-40B4-BE49-F238E27FC236}">
              <a16:creationId xmlns:a16="http://schemas.microsoft.com/office/drawing/2014/main" id="{12735BB7-D2F8-41F6-AE15-59C3812F36D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379" name="正方形/長方形 378">
          <a:extLst>
            <a:ext uri="{FF2B5EF4-FFF2-40B4-BE49-F238E27FC236}">
              <a16:creationId xmlns:a16="http://schemas.microsoft.com/office/drawing/2014/main" id="{87333BA7-8370-4504-B671-F50D8478C53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380" name="正方形/長方形 379">
          <a:extLst>
            <a:ext uri="{FF2B5EF4-FFF2-40B4-BE49-F238E27FC236}">
              <a16:creationId xmlns:a16="http://schemas.microsoft.com/office/drawing/2014/main" id="{E590425A-82FC-46AC-A666-2C4EB535C15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381" name="正方形/長方形 380">
          <a:extLst>
            <a:ext uri="{FF2B5EF4-FFF2-40B4-BE49-F238E27FC236}">
              <a16:creationId xmlns:a16="http://schemas.microsoft.com/office/drawing/2014/main" id="{218E7203-72DB-4BFD-AC02-815BDB478B0B}"/>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382" name="正方形/長方形 381">
          <a:extLst>
            <a:ext uri="{FF2B5EF4-FFF2-40B4-BE49-F238E27FC236}">
              <a16:creationId xmlns:a16="http://schemas.microsoft.com/office/drawing/2014/main" id="{6139D8CE-CC65-483E-A5B7-50BFD5133CAA}"/>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383" name="正方形/長方形 382">
          <a:extLst>
            <a:ext uri="{FF2B5EF4-FFF2-40B4-BE49-F238E27FC236}">
              <a16:creationId xmlns:a16="http://schemas.microsoft.com/office/drawing/2014/main" id="{D9BB9A16-1337-4F31-891F-611B078A134C}"/>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384" name="正方形/長方形 383">
          <a:extLst>
            <a:ext uri="{FF2B5EF4-FFF2-40B4-BE49-F238E27FC236}">
              <a16:creationId xmlns:a16="http://schemas.microsoft.com/office/drawing/2014/main" id="{AC79945A-014E-499A-A089-5AD9DDA6962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385" name="正方形/長方形 384">
          <a:extLst>
            <a:ext uri="{FF2B5EF4-FFF2-40B4-BE49-F238E27FC236}">
              <a16:creationId xmlns:a16="http://schemas.microsoft.com/office/drawing/2014/main" id="{7149D6B6-09FF-4BA0-B3C0-87A3DB80973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386" name="正方形/長方形 385">
          <a:extLst>
            <a:ext uri="{FF2B5EF4-FFF2-40B4-BE49-F238E27FC236}">
              <a16:creationId xmlns:a16="http://schemas.microsoft.com/office/drawing/2014/main" id="{1275EC8D-DE7D-4129-960A-ACC696ADD7B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387" name="正方形/長方形 386">
          <a:extLst>
            <a:ext uri="{FF2B5EF4-FFF2-40B4-BE49-F238E27FC236}">
              <a16:creationId xmlns:a16="http://schemas.microsoft.com/office/drawing/2014/main" id="{DAEC0D87-7C81-47B1-8EB5-C59A77A5756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388" name="正方形/長方形 387">
          <a:extLst>
            <a:ext uri="{FF2B5EF4-FFF2-40B4-BE49-F238E27FC236}">
              <a16:creationId xmlns:a16="http://schemas.microsoft.com/office/drawing/2014/main" id="{BA0D1A8C-74CC-48FD-9A37-477A2EB4C17B}"/>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389" name="正方形/長方形 388">
          <a:extLst>
            <a:ext uri="{FF2B5EF4-FFF2-40B4-BE49-F238E27FC236}">
              <a16:creationId xmlns:a16="http://schemas.microsoft.com/office/drawing/2014/main" id="{6DDE26F6-E7A1-4812-AE3E-9517DA7C3B9A}"/>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390" name="正方形/長方形 389">
          <a:extLst>
            <a:ext uri="{FF2B5EF4-FFF2-40B4-BE49-F238E27FC236}">
              <a16:creationId xmlns:a16="http://schemas.microsoft.com/office/drawing/2014/main" id="{547CE3A9-66D1-4A11-AB8C-F1D92AF4C00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391" name="正方形/長方形 390">
          <a:extLst>
            <a:ext uri="{FF2B5EF4-FFF2-40B4-BE49-F238E27FC236}">
              <a16:creationId xmlns:a16="http://schemas.microsoft.com/office/drawing/2014/main" id="{F7F67478-740A-4989-BF40-B2DE884E95B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92" name="正方形/長方形 391">
          <a:extLst>
            <a:ext uri="{FF2B5EF4-FFF2-40B4-BE49-F238E27FC236}">
              <a16:creationId xmlns:a16="http://schemas.microsoft.com/office/drawing/2014/main" id="{925449E0-6E63-4141-BEFB-F971C99B1800}"/>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93" name="正方形/長方形 392">
          <a:extLst>
            <a:ext uri="{FF2B5EF4-FFF2-40B4-BE49-F238E27FC236}">
              <a16:creationId xmlns:a16="http://schemas.microsoft.com/office/drawing/2014/main" id="{09203308-23C5-4E52-A5CC-5C349F7496B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94" name="正方形/長方形 393">
          <a:extLst>
            <a:ext uri="{FF2B5EF4-FFF2-40B4-BE49-F238E27FC236}">
              <a16:creationId xmlns:a16="http://schemas.microsoft.com/office/drawing/2014/main" id="{0A358F39-84D5-4189-BAD5-739A68ADD6F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95" name="正方形/長方形 394">
          <a:extLst>
            <a:ext uri="{FF2B5EF4-FFF2-40B4-BE49-F238E27FC236}">
              <a16:creationId xmlns:a16="http://schemas.microsoft.com/office/drawing/2014/main" id="{6C922122-F356-4FC5-99A6-68C04C48E70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96" name="正方形/長方形 395">
          <a:extLst>
            <a:ext uri="{FF2B5EF4-FFF2-40B4-BE49-F238E27FC236}">
              <a16:creationId xmlns:a16="http://schemas.microsoft.com/office/drawing/2014/main" id="{269504C1-482D-40D0-8FFF-DBE386A82E8A}"/>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97" name="正方形/長方形 396">
          <a:extLst>
            <a:ext uri="{FF2B5EF4-FFF2-40B4-BE49-F238E27FC236}">
              <a16:creationId xmlns:a16="http://schemas.microsoft.com/office/drawing/2014/main" id="{B1B64E28-5837-4DC2-8DEF-9BDEE17D55E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98" name="正方形/長方形 397">
          <a:extLst>
            <a:ext uri="{FF2B5EF4-FFF2-40B4-BE49-F238E27FC236}">
              <a16:creationId xmlns:a16="http://schemas.microsoft.com/office/drawing/2014/main" id="{3E1C44A2-AB70-4563-B3E6-B60B01800D6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99" name="テキスト ボックス 398">
          <a:extLst>
            <a:ext uri="{FF2B5EF4-FFF2-40B4-BE49-F238E27FC236}">
              <a16:creationId xmlns:a16="http://schemas.microsoft.com/office/drawing/2014/main" id="{6EDDBCB1-37A9-40E1-B07A-16F822783C3A}"/>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9BD7B4CF-2013-42DC-9B22-504A493D89B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401" name="テキスト ボックス 400">
          <a:extLst>
            <a:ext uri="{FF2B5EF4-FFF2-40B4-BE49-F238E27FC236}">
              <a16:creationId xmlns:a16="http://schemas.microsoft.com/office/drawing/2014/main" id="{8F30BAB2-9378-4C20-9C52-31B86AC8B69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E60C621-F72B-4B8B-BF01-7C000F6B1B54}"/>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403" name="テキスト ボックス 402">
          <a:extLst>
            <a:ext uri="{FF2B5EF4-FFF2-40B4-BE49-F238E27FC236}">
              <a16:creationId xmlns:a16="http://schemas.microsoft.com/office/drawing/2014/main" id="{BF698928-01CF-4469-B806-C0EFF0C58509}"/>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11584626-2313-4011-A70A-6B642597546C}"/>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405" name="テキスト ボックス 404">
          <a:extLst>
            <a:ext uri="{FF2B5EF4-FFF2-40B4-BE49-F238E27FC236}">
              <a16:creationId xmlns:a16="http://schemas.microsoft.com/office/drawing/2014/main" id="{4522A5D2-4581-45C3-80D9-D92B2F94C67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D95C6818-3242-40D0-BBE9-9584291E6B8D}"/>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407" name="テキスト ボックス 406">
          <a:extLst>
            <a:ext uri="{FF2B5EF4-FFF2-40B4-BE49-F238E27FC236}">
              <a16:creationId xmlns:a16="http://schemas.microsoft.com/office/drawing/2014/main" id="{57C3194F-AD13-4ABF-80ED-3B211836ABD8}"/>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5CADE00A-CA81-48B9-AD0A-C6B18BEE1921}"/>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409" name="テキスト ボックス 408">
          <a:extLst>
            <a:ext uri="{FF2B5EF4-FFF2-40B4-BE49-F238E27FC236}">
              <a16:creationId xmlns:a16="http://schemas.microsoft.com/office/drawing/2014/main" id="{7B443009-6EEE-40A8-B60A-DBB7032AD5EE}"/>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3144745-4F8E-4E96-8F8A-696AC4BA1B20}"/>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411" name="テキスト ボックス 410">
          <a:extLst>
            <a:ext uri="{FF2B5EF4-FFF2-40B4-BE49-F238E27FC236}">
              <a16:creationId xmlns:a16="http://schemas.microsoft.com/office/drawing/2014/main" id="{F01C7E0C-9D8F-4751-9FC4-E194318C46CB}"/>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AC5DE14C-0E09-41FA-BEDA-15526F879886}"/>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413" name="テキスト ボックス 412">
          <a:extLst>
            <a:ext uri="{FF2B5EF4-FFF2-40B4-BE49-F238E27FC236}">
              <a16:creationId xmlns:a16="http://schemas.microsoft.com/office/drawing/2014/main" id="{2F71BC22-4ECB-4231-B2B7-67D9F653E3F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414" name="【認定こども園・幼稚園・保育所】&#10;有形固定資産減価償却率グラフ枠">
          <a:extLst>
            <a:ext uri="{FF2B5EF4-FFF2-40B4-BE49-F238E27FC236}">
              <a16:creationId xmlns:a16="http://schemas.microsoft.com/office/drawing/2014/main" id="{6D8989E3-B8CD-44E0-B8FD-0A57200B67E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AFB9033D-8728-4DF1-8BD7-3F8C3141BF71}"/>
            </a:ext>
          </a:extLst>
        </xdr:cNvPr>
        <xdr:cNvCxnSpPr/>
      </xdr:nvCxnSpPr>
      <xdr:spPr>
        <a:xfrm flipV="1">
          <a:off x="14703424" y="575881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textlink="">
      <xdr:nvSpPr>
        <xdr:cNvPr id="416" name="【認定こども園・幼稚園・保育所】&#10;有形固定資産減価償却率最小値テキスト">
          <a:extLst>
            <a:ext uri="{FF2B5EF4-FFF2-40B4-BE49-F238E27FC236}">
              <a16:creationId xmlns:a16="http://schemas.microsoft.com/office/drawing/2014/main" id="{05382292-1078-41EF-9D0B-A56D96468A49}"/>
            </a:ext>
          </a:extLst>
        </xdr:cNvPr>
        <xdr:cNvSpPr txBox="1"/>
      </xdr:nvSpPr>
      <xdr:spPr>
        <a:xfrm>
          <a:off x="1474216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6CECC3CD-C48A-42C1-90FF-2DBC3AECFEE7}"/>
            </a:ext>
          </a:extLst>
        </xdr:cNvPr>
        <xdr:cNvCxnSpPr/>
      </xdr:nvCxnSpPr>
      <xdr:spPr>
        <a:xfrm>
          <a:off x="1461135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textlink="">
      <xdr:nvSpPr>
        <xdr:cNvPr id="418" name="【認定こども園・幼稚園・保育所】&#10;有形固定資産減価償却率最大値テキスト">
          <a:extLst>
            <a:ext uri="{FF2B5EF4-FFF2-40B4-BE49-F238E27FC236}">
              <a16:creationId xmlns:a16="http://schemas.microsoft.com/office/drawing/2014/main" id="{B093F2F3-6895-4716-86F1-865598FB8E81}"/>
            </a:ext>
          </a:extLst>
        </xdr:cNvPr>
        <xdr:cNvSpPr txBox="1"/>
      </xdr:nvSpPr>
      <xdr:spPr>
        <a:xfrm>
          <a:off x="14742160" y="553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B9379A06-CFCA-4E08-8F54-2A83EB8E79C3}"/>
            </a:ext>
          </a:extLst>
        </xdr:cNvPr>
        <xdr:cNvCxnSpPr/>
      </xdr:nvCxnSpPr>
      <xdr:spPr>
        <a:xfrm>
          <a:off x="14611350" y="5758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12082</xdr:rowOff>
    </xdr:from>
    <xdr:ext cx="405111" cy="259045"/>
    <xdr:sp textlink="">
      <xdr:nvSpPr>
        <xdr:cNvPr id="420" name="【認定こども園・幼稚園・保育所】&#10;有形固定資産減価償却率平均値テキスト">
          <a:extLst>
            <a:ext uri="{FF2B5EF4-FFF2-40B4-BE49-F238E27FC236}">
              <a16:creationId xmlns:a16="http://schemas.microsoft.com/office/drawing/2014/main" id="{D91FF79F-979F-41DF-89B0-C0958EEB6273}"/>
            </a:ext>
          </a:extLst>
        </xdr:cNvPr>
        <xdr:cNvSpPr txBox="1"/>
      </xdr:nvSpPr>
      <xdr:spPr>
        <a:xfrm>
          <a:off x="14742160" y="6359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textlink="">
      <xdr:nvSpPr>
        <xdr:cNvPr id="421" name="フローチャート: 判断 420">
          <a:extLst>
            <a:ext uri="{FF2B5EF4-FFF2-40B4-BE49-F238E27FC236}">
              <a16:creationId xmlns:a16="http://schemas.microsoft.com/office/drawing/2014/main" id="{ED6595EB-8137-4762-9FAD-D8BA4B566047}"/>
            </a:ext>
          </a:extLst>
        </xdr:cNvPr>
        <xdr:cNvSpPr/>
      </xdr:nvSpPr>
      <xdr:spPr>
        <a:xfrm>
          <a:off x="14649450" y="65062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textlink="">
      <xdr:nvSpPr>
        <xdr:cNvPr id="422" name="フローチャート: 判断 421">
          <a:extLst>
            <a:ext uri="{FF2B5EF4-FFF2-40B4-BE49-F238E27FC236}">
              <a16:creationId xmlns:a16="http://schemas.microsoft.com/office/drawing/2014/main" id="{03CC9227-20E0-4D99-891A-47715E4F152E}"/>
            </a:ext>
          </a:extLst>
        </xdr:cNvPr>
        <xdr:cNvSpPr/>
      </xdr:nvSpPr>
      <xdr:spPr>
        <a:xfrm>
          <a:off x="13887450" y="6492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textlink="">
      <xdr:nvSpPr>
        <xdr:cNvPr id="423" name="フローチャート: 判断 422">
          <a:extLst>
            <a:ext uri="{FF2B5EF4-FFF2-40B4-BE49-F238E27FC236}">
              <a16:creationId xmlns:a16="http://schemas.microsoft.com/office/drawing/2014/main" id="{6DD321AE-8301-4541-8B89-AFE6DB915A24}"/>
            </a:ext>
          </a:extLst>
        </xdr:cNvPr>
        <xdr:cNvSpPr/>
      </xdr:nvSpPr>
      <xdr:spPr>
        <a:xfrm>
          <a:off x="13089890" y="64357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textlink="">
      <xdr:nvSpPr>
        <xdr:cNvPr id="424" name="フローチャート: 判断 423">
          <a:extLst>
            <a:ext uri="{FF2B5EF4-FFF2-40B4-BE49-F238E27FC236}">
              <a16:creationId xmlns:a16="http://schemas.microsoft.com/office/drawing/2014/main" id="{D5565F65-4F73-4C5B-A1E1-544A7CA8284C}"/>
            </a:ext>
          </a:extLst>
        </xdr:cNvPr>
        <xdr:cNvSpPr/>
      </xdr:nvSpPr>
      <xdr:spPr>
        <a:xfrm>
          <a:off x="12303760" y="64014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textlink="">
      <xdr:nvSpPr>
        <xdr:cNvPr id="425" name="フローチャート: 判断 424">
          <a:extLst>
            <a:ext uri="{FF2B5EF4-FFF2-40B4-BE49-F238E27FC236}">
              <a16:creationId xmlns:a16="http://schemas.microsoft.com/office/drawing/2014/main" id="{5BB86183-594C-4B2C-A5A2-BB90663091B7}"/>
            </a:ext>
          </a:extLst>
        </xdr:cNvPr>
        <xdr:cNvSpPr/>
      </xdr:nvSpPr>
      <xdr:spPr>
        <a:xfrm>
          <a:off x="11487150" y="64414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426" name="テキスト ボックス 425">
          <a:extLst>
            <a:ext uri="{FF2B5EF4-FFF2-40B4-BE49-F238E27FC236}">
              <a16:creationId xmlns:a16="http://schemas.microsoft.com/office/drawing/2014/main" id="{5E243A2A-B468-4651-96F4-AC39A067F72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427" name="テキスト ボックス 426">
          <a:extLst>
            <a:ext uri="{FF2B5EF4-FFF2-40B4-BE49-F238E27FC236}">
              <a16:creationId xmlns:a16="http://schemas.microsoft.com/office/drawing/2014/main" id="{3CF96D2D-2ED1-4711-AC91-F61F00773912}"/>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428" name="テキスト ボックス 427">
          <a:extLst>
            <a:ext uri="{FF2B5EF4-FFF2-40B4-BE49-F238E27FC236}">
              <a16:creationId xmlns:a16="http://schemas.microsoft.com/office/drawing/2014/main" id="{83F9D8C5-C60B-42B6-AB31-20ADBFD86F57}"/>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429" name="テキスト ボックス 428">
          <a:extLst>
            <a:ext uri="{FF2B5EF4-FFF2-40B4-BE49-F238E27FC236}">
              <a16:creationId xmlns:a16="http://schemas.microsoft.com/office/drawing/2014/main" id="{08524FE0-5198-40DF-A0E6-895FE4C623F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430" name="テキスト ボックス 429">
          <a:extLst>
            <a:ext uri="{FF2B5EF4-FFF2-40B4-BE49-F238E27FC236}">
              <a16:creationId xmlns:a16="http://schemas.microsoft.com/office/drawing/2014/main" id="{A18FB10D-010B-44D0-8CB4-ABBDC886F60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120650</xdr:rowOff>
    </xdr:from>
    <xdr:to>
      <xdr:col>85</xdr:col>
      <xdr:colOff>177800</xdr:colOff>
      <xdr:row>41</xdr:row>
      <xdr:rowOff>50800</xdr:rowOff>
    </xdr:to>
    <xdr:sp textlink="">
      <xdr:nvSpPr>
        <xdr:cNvPr id="431" name="楕円 430">
          <a:extLst>
            <a:ext uri="{FF2B5EF4-FFF2-40B4-BE49-F238E27FC236}">
              <a16:creationId xmlns:a16="http://schemas.microsoft.com/office/drawing/2014/main" id="{E2205847-157B-41D9-8202-BC886F755EBA}"/>
            </a:ext>
          </a:extLst>
        </xdr:cNvPr>
        <xdr:cNvSpPr/>
      </xdr:nvSpPr>
      <xdr:spPr>
        <a:xfrm>
          <a:off x="14649450" y="6980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99077</xdr:rowOff>
    </xdr:from>
    <xdr:ext cx="405111" cy="259045"/>
    <xdr:sp textlink="">
      <xdr:nvSpPr>
        <xdr:cNvPr id="432" name="【認定こども園・幼稚園・保育所】&#10;有形固定資産減価償却率該当値テキスト">
          <a:extLst>
            <a:ext uri="{FF2B5EF4-FFF2-40B4-BE49-F238E27FC236}">
              <a16:creationId xmlns:a16="http://schemas.microsoft.com/office/drawing/2014/main" id="{8BA162C5-B755-46A4-B49D-819F4B154C6C}"/>
            </a:ext>
          </a:extLst>
        </xdr:cNvPr>
        <xdr:cNvSpPr txBox="1"/>
      </xdr:nvSpPr>
      <xdr:spPr>
        <a:xfrm>
          <a:off x="14742160" y="695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78740</xdr:rowOff>
    </xdr:from>
    <xdr:to>
      <xdr:col>81</xdr:col>
      <xdr:colOff>101600</xdr:colOff>
      <xdr:row>41</xdr:row>
      <xdr:rowOff>8890</xdr:rowOff>
    </xdr:to>
    <xdr:sp textlink="">
      <xdr:nvSpPr>
        <xdr:cNvPr id="433" name="楕円 432">
          <a:extLst>
            <a:ext uri="{FF2B5EF4-FFF2-40B4-BE49-F238E27FC236}">
              <a16:creationId xmlns:a16="http://schemas.microsoft.com/office/drawing/2014/main" id="{BCC8F304-B091-4256-AC54-983FE494DB0D}"/>
            </a:ext>
          </a:extLst>
        </xdr:cNvPr>
        <xdr:cNvSpPr/>
      </xdr:nvSpPr>
      <xdr:spPr>
        <a:xfrm>
          <a:off x="13887450" y="69367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129540</xdr:rowOff>
    </xdr:from>
    <xdr:to>
      <xdr:col>85</xdr:col>
      <xdr:colOff>127000</xdr:colOff>
      <xdr:row>41</xdr:row>
      <xdr:rowOff>0</xdr:rowOff>
    </xdr:to>
    <xdr:cxnSp macro="">
      <xdr:nvCxnSpPr>
        <xdr:cNvPr id="434" name="直線コネクタ 433">
          <a:extLst>
            <a:ext uri="{FF2B5EF4-FFF2-40B4-BE49-F238E27FC236}">
              <a16:creationId xmlns:a16="http://schemas.microsoft.com/office/drawing/2014/main" id="{573D51E8-8125-4A4E-8AE4-3A4EA1A9E827}"/>
            </a:ext>
          </a:extLst>
        </xdr:cNvPr>
        <xdr:cNvCxnSpPr/>
      </xdr:nvCxnSpPr>
      <xdr:spPr>
        <a:xfrm>
          <a:off x="13942060" y="699135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29210</xdr:rowOff>
    </xdr:from>
    <xdr:to>
      <xdr:col>76</xdr:col>
      <xdr:colOff>165100</xdr:colOff>
      <xdr:row>40</xdr:row>
      <xdr:rowOff>130810</xdr:rowOff>
    </xdr:to>
    <xdr:sp textlink="">
      <xdr:nvSpPr>
        <xdr:cNvPr id="435" name="楕円 434">
          <a:extLst>
            <a:ext uri="{FF2B5EF4-FFF2-40B4-BE49-F238E27FC236}">
              <a16:creationId xmlns:a16="http://schemas.microsoft.com/office/drawing/2014/main" id="{0AD15D20-1E05-47A7-8BFA-009D865B0CA1}"/>
            </a:ext>
          </a:extLst>
        </xdr:cNvPr>
        <xdr:cNvSpPr/>
      </xdr:nvSpPr>
      <xdr:spPr>
        <a:xfrm>
          <a:off x="13089890" y="68853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80010</xdr:rowOff>
    </xdr:from>
    <xdr:to>
      <xdr:col>81</xdr:col>
      <xdr:colOff>50800</xdr:colOff>
      <xdr:row>40</xdr:row>
      <xdr:rowOff>129540</xdr:rowOff>
    </xdr:to>
    <xdr:cxnSp macro="">
      <xdr:nvCxnSpPr>
        <xdr:cNvPr id="436" name="直線コネクタ 435">
          <a:extLst>
            <a:ext uri="{FF2B5EF4-FFF2-40B4-BE49-F238E27FC236}">
              <a16:creationId xmlns:a16="http://schemas.microsoft.com/office/drawing/2014/main" id="{B0AA6D37-1628-4802-B75C-EFEF849F4606}"/>
            </a:ext>
          </a:extLst>
        </xdr:cNvPr>
        <xdr:cNvCxnSpPr/>
      </xdr:nvCxnSpPr>
      <xdr:spPr>
        <a:xfrm>
          <a:off x="13144500" y="693991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145415</xdr:rowOff>
    </xdr:from>
    <xdr:to>
      <xdr:col>72</xdr:col>
      <xdr:colOff>38100</xdr:colOff>
      <xdr:row>40</xdr:row>
      <xdr:rowOff>75565</xdr:rowOff>
    </xdr:to>
    <xdr:sp textlink="">
      <xdr:nvSpPr>
        <xdr:cNvPr id="437" name="楕円 436">
          <a:extLst>
            <a:ext uri="{FF2B5EF4-FFF2-40B4-BE49-F238E27FC236}">
              <a16:creationId xmlns:a16="http://schemas.microsoft.com/office/drawing/2014/main" id="{FC9101BE-C32E-4AA6-A825-1FF9709E1E28}"/>
            </a:ext>
          </a:extLst>
        </xdr:cNvPr>
        <xdr:cNvSpPr/>
      </xdr:nvSpPr>
      <xdr:spPr>
        <a:xfrm>
          <a:off x="12303760" y="68300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24765</xdr:rowOff>
    </xdr:from>
    <xdr:to>
      <xdr:col>76</xdr:col>
      <xdr:colOff>114300</xdr:colOff>
      <xdr:row>40</xdr:row>
      <xdr:rowOff>80010</xdr:rowOff>
    </xdr:to>
    <xdr:cxnSp macro="">
      <xdr:nvCxnSpPr>
        <xdr:cNvPr id="438" name="直線コネクタ 437">
          <a:extLst>
            <a:ext uri="{FF2B5EF4-FFF2-40B4-BE49-F238E27FC236}">
              <a16:creationId xmlns:a16="http://schemas.microsoft.com/office/drawing/2014/main" id="{9C0D59A6-5BE3-41D8-A459-479E05C4EB22}"/>
            </a:ext>
          </a:extLst>
        </xdr:cNvPr>
        <xdr:cNvCxnSpPr/>
      </xdr:nvCxnSpPr>
      <xdr:spPr>
        <a:xfrm>
          <a:off x="12346940" y="6878955"/>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84455</xdr:rowOff>
    </xdr:from>
    <xdr:to>
      <xdr:col>67</xdr:col>
      <xdr:colOff>101600</xdr:colOff>
      <xdr:row>40</xdr:row>
      <xdr:rowOff>14605</xdr:rowOff>
    </xdr:to>
    <xdr:sp textlink="">
      <xdr:nvSpPr>
        <xdr:cNvPr id="439" name="楕円 438">
          <a:extLst>
            <a:ext uri="{FF2B5EF4-FFF2-40B4-BE49-F238E27FC236}">
              <a16:creationId xmlns:a16="http://schemas.microsoft.com/office/drawing/2014/main" id="{EC8974BD-F40E-468A-B16A-5687B1AF469D}"/>
            </a:ext>
          </a:extLst>
        </xdr:cNvPr>
        <xdr:cNvSpPr/>
      </xdr:nvSpPr>
      <xdr:spPr>
        <a:xfrm>
          <a:off x="11487150" y="67729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135255</xdr:rowOff>
    </xdr:from>
    <xdr:to>
      <xdr:col>71</xdr:col>
      <xdr:colOff>177800</xdr:colOff>
      <xdr:row>40</xdr:row>
      <xdr:rowOff>24765</xdr:rowOff>
    </xdr:to>
    <xdr:cxnSp macro="">
      <xdr:nvCxnSpPr>
        <xdr:cNvPr id="440" name="直線コネクタ 439">
          <a:extLst>
            <a:ext uri="{FF2B5EF4-FFF2-40B4-BE49-F238E27FC236}">
              <a16:creationId xmlns:a16="http://schemas.microsoft.com/office/drawing/2014/main" id="{F7A38C20-E2DE-4E21-8D50-A3B1DC017628}"/>
            </a:ext>
          </a:extLst>
        </xdr:cNvPr>
        <xdr:cNvCxnSpPr/>
      </xdr:nvCxnSpPr>
      <xdr:spPr>
        <a:xfrm>
          <a:off x="11541760" y="6817995"/>
          <a:ext cx="80518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95902</xdr:rowOff>
    </xdr:from>
    <xdr:ext cx="405111" cy="259045"/>
    <xdr:sp textlink="">
      <xdr:nvSpPr>
        <xdr:cNvPr id="441" name="n_1aveValue【認定こども園・幼稚園・保育所】&#10;有形固定資産減価償却率">
          <a:extLst>
            <a:ext uri="{FF2B5EF4-FFF2-40B4-BE49-F238E27FC236}">
              <a16:creationId xmlns:a16="http://schemas.microsoft.com/office/drawing/2014/main" id="{A009B740-DFEA-417F-A768-B5F3E79572AA}"/>
            </a:ext>
          </a:extLst>
        </xdr:cNvPr>
        <xdr:cNvSpPr txBox="1"/>
      </xdr:nvSpPr>
      <xdr:spPr>
        <a:xfrm>
          <a:off x="1373823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42562</xdr:rowOff>
    </xdr:from>
    <xdr:ext cx="405111" cy="259045"/>
    <xdr:sp textlink="">
      <xdr:nvSpPr>
        <xdr:cNvPr id="442" name="n_2aveValue【認定こども園・幼稚園・保育所】&#10;有形固定資産減価償却率">
          <a:extLst>
            <a:ext uri="{FF2B5EF4-FFF2-40B4-BE49-F238E27FC236}">
              <a16:creationId xmlns:a16="http://schemas.microsoft.com/office/drawing/2014/main" id="{0297F796-C183-4A7C-BB5E-8E6B23819C2E}"/>
            </a:ext>
          </a:extLst>
        </xdr:cNvPr>
        <xdr:cNvSpPr txBox="1"/>
      </xdr:nvSpPr>
      <xdr:spPr>
        <a:xfrm>
          <a:off x="1295718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textlink="">
      <xdr:nvSpPr>
        <xdr:cNvPr id="443" name="n_3aveValue【認定こども園・幼稚園・保育所】&#10;有形固定資産減価償却率">
          <a:extLst>
            <a:ext uri="{FF2B5EF4-FFF2-40B4-BE49-F238E27FC236}">
              <a16:creationId xmlns:a16="http://schemas.microsoft.com/office/drawing/2014/main" id="{4809A698-7D51-4701-B33B-642F9DF3C8B6}"/>
            </a:ext>
          </a:extLst>
        </xdr:cNvPr>
        <xdr:cNvSpPr txBox="1"/>
      </xdr:nvSpPr>
      <xdr:spPr>
        <a:xfrm>
          <a:off x="1217105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textlink="">
      <xdr:nvSpPr>
        <xdr:cNvPr id="444" name="n_4aveValue【認定こども園・幼稚園・保育所】&#10;有形固定資産減価償却率">
          <a:extLst>
            <a:ext uri="{FF2B5EF4-FFF2-40B4-BE49-F238E27FC236}">
              <a16:creationId xmlns:a16="http://schemas.microsoft.com/office/drawing/2014/main" id="{FC70B004-2136-4136-AF17-DA942AD12241}"/>
            </a:ext>
          </a:extLst>
        </xdr:cNvPr>
        <xdr:cNvSpPr txBox="1"/>
      </xdr:nvSpPr>
      <xdr:spPr>
        <a:xfrm>
          <a:off x="113544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17</xdr:rowOff>
    </xdr:from>
    <xdr:ext cx="405111" cy="259045"/>
    <xdr:sp textlink="">
      <xdr:nvSpPr>
        <xdr:cNvPr id="445" name="n_1mainValue【認定こども園・幼稚園・保育所】&#10;有形固定資産減価償却率">
          <a:extLst>
            <a:ext uri="{FF2B5EF4-FFF2-40B4-BE49-F238E27FC236}">
              <a16:creationId xmlns:a16="http://schemas.microsoft.com/office/drawing/2014/main" id="{0603660C-9408-4DD7-86E8-91782FBA9F2A}"/>
            </a:ext>
          </a:extLst>
        </xdr:cNvPr>
        <xdr:cNvSpPr txBox="1"/>
      </xdr:nvSpPr>
      <xdr:spPr>
        <a:xfrm>
          <a:off x="13738234" y="702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121937</xdr:rowOff>
    </xdr:from>
    <xdr:ext cx="405111" cy="259045"/>
    <xdr:sp textlink="">
      <xdr:nvSpPr>
        <xdr:cNvPr id="446" name="n_2mainValue【認定こども園・幼稚園・保育所】&#10;有形固定資産減価償却率">
          <a:extLst>
            <a:ext uri="{FF2B5EF4-FFF2-40B4-BE49-F238E27FC236}">
              <a16:creationId xmlns:a16="http://schemas.microsoft.com/office/drawing/2014/main" id="{DBE374F4-5EF5-4830-8276-B893737E8E33}"/>
            </a:ext>
          </a:extLst>
        </xdr:cNvPr>
        <xdr:cNvSpPr txBox="1"/>
      </xdr:nvSpPr>
      <xdr:spPr>
        <a:xfrm>
          <a:off x="1295718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66692</xdr:rowOff>
    </xdr:from>
    <xdr:ext cx="405111" cy="259045"/>
    <xdr:sp textlink="">
      <xdr:nvSpPr>
        <xdr:cNvPr id="447" name="n_3mainValue【認定こども園・幼稚園・保育所】&#10;有形固定資産減価償却率">
          <a:extLst>
            <a:ext uri="{FF2B5EF4-FFF2-40B4-BE49-F238E27FC236}">
              <a16:creationId xmlns:a16="http://schemas.microsoft.com/office/drawing/2014/main" id="{5663024D-5298-411A-9162-022522A55BD4}"/>
            </a:ext>
          </a:extLst>
        </xdr:cNvPr>
        <xdr:cNvSpPr txBox="1"/>
      </xdr:nvSpPr>
      <xdr:spPr>
        <a:xfrm>
          <a:off x="1217105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5732</xdr:rowOff>
    </xdr:from>
    <xdr:ext cx="405111" cy="259045"/>
    <xdr:sp textlink="">
      <xdr:nvSpPr>
        <xdr:cNvPr id="448" name="n_4mainValue【認定こども園・幼稚園・保育所】&#10;有形固定資産減価償却率">
          <a:extLst>
            <a:ext uri="{FF2B5EF4-FFF2-40B4-BE49-F238E27FC236}">
              <a16:creationId xmlns:a16="http://schemas.microsoft.com/office/drawing/2014/main" id="{CE2A3C76-F482-40B6-A5E2-502E0171DAEA}"/>
            </a:ext>
          </a:extLst>
        </xdr:cNvPr>
        <xdr:cNvSpPr txBox="1"/>
      </xdr:nvSpPr>
      <xdr:spPr>
        <a:xfrm>
          <a:off x="11354444" y="686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449" name="正方形/長方形 448">
          <a:extLst>
            <a:ext uri="{FF2B5EF4-FFF2-40B4-BE49-F238E27FC236}">
              <a16:creationId xmlns:a16="http://schemas.microsoft.com/office/drawing/2014/main" id="{6CE298C7-0A48-4E13-9F67-774ED035E244}"/>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450" name="正方形/長方形 449">
          <a:extLst>
            <a:ext uri="{FF2B5EF4-FFF2-40B4-BE49-F238E27FC236}">
              <a16:creationId xmlns:a16="http://schemas.microsoft.com/office/drawing/2014/main" id="{30EA4F24-2493-4887-8202-537EDF4B290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451" name="正方形/長方形 450">
          <a:extLst>
            <a:ext uri="{FF2B5EF4-FFF2-40B4-BE49-F238E27FC236}">
              <a16:creationId xmlns:a16="http://schemas.microsoft.com/office/drawing/2014/main" id="{BBE953B2-F00B-401F-90A7-3EC3C7C229F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452" name="正方形/長方形 451">
          <a:extLst>
            <a:ext uri="{FF2B5EF4-FFF2-40B4-BE49-F238E27FC236}">
              <a16:creationId xmlns:a16="http://schemas.microsoft.com/office/drawing/2014/main" id="{3C80A0FE-EFB2-41C1-A1E9-FD2E2D80B52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453" name="正方形/長方形 452">
          <a:extLst>
            <a:ext uri="{FF2B5EF4-FFF2-40B4-BE49-F238E27FC236}">
              <a16:creationId xmlns:a16="http://schemas.microsoft.com/office/drawing/2014/main" id="{4A386FC3-7DD7-41DF-9CCB-DB743B90FFC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454" name="正方形/長方形 453">
          <a:extLst>
            <a:ext uri="{FF2B5EF4-FFF2-40B4-BE49-F238E27FC236}">
              <a16:creationId xmlns:a16="http://schemas.microsoft.com/office/drawing/2014/main" id="{5E67EDD6-E088-49AA-B3C8-35BDADEF5B5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455" name="正方形/長方形 454">
          <a:extLst>
            <a:ext uri="{FF2B5EF4-FFF2-40B4-BE49-F238E27FC236}">
              <a16:creationId xmlns:a16="http://schemas.microsoft.com/office/drawing/2014/main" id="{CBF17199-5406-4A9F-9FDA-CBFF14345FC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456" name="正方形/長方形 455">
          <a:extLst>
            <a:ext uri="{FF2B5EF4-FFF2-40B4-BE49-F238E27FC236}">
              <a16:creationId xmlns:a16="http://schemas.microsoft.com/office/drawing/2014/main" id="{C0BF9354-B13E-469E-A833-BFF1157A3F2E}"/>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457" name="テキスト ボックス 456">
          <a:extLst>
            <a:ext uri="{FF2B5EF4-FFF2-40B4-BE49-F238E27FC236}">
              <a16:creationId xmlns:a16="http://schemas.microsoft.com/office/drawing/2014/main" id="{81CA0F05-A642-4455-A691-2FFEC7639F4B}"/>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875553DA-23EE-40CC-8B96-87526CC0105A}"/>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80B71335-73CA-4343-95AC-DC196A793B07}"/>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textlink="">
      <xdr:nvSpPr>
        <xdr:cNvPr id="460" name="テキスト ボックス 459">
          <a:extLst>
            <a:ext uri="{FF2B5EF4-FFF2-40B4-BE49-F238E27FC236}">
              <a16:creationId xmlns:a16="http://schemas.microsoft.com/office/drawing/2014/main" id="{DFD42E05-3186-4E91-9682-2A2EBCF49ED4}"/>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21F77A4A-DAE3-42EC-9AD3-BE45AB83E163}"/>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textlink="">
      <xdr:nvSpPr>
        <xdr:cNvPr id="462" name="テキスト ボックス 461">
          <a:extLst>
            <a:ext uri="{FF2B5EF4-FFF2-40B4-BE49-F238E27FC236}">
              <a16:creationId xmlns:a16="http://schemas.microsoft.com/office/drawing/2014/main" id="{7F4C644E-0338-4737-8888-E2A94BA22C9A}"/>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3C2B8E68-7506-46E0-B445-90E106AAAAC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textlink="">
      <xdr:nvSpPr>
        <xdr:cNvPr id="464" name="テキスト ボックス 463">
          <a:extLst>
            <a:ext uri="{FF2B5EF4-FFF2-40B4-BE49-F238E27FC236}">
              <a16:creationId xmlns:a16="http://schemas.microsoft.com/office/drawing/2014/main" id="{76D4E707-D2A1-438D-A807-2CC87DF7B20A}"/>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714584DE-07B1-453C-B365-CC111778062C}"/>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textlink="">
      <xdr:nvSpPr>
        <xdr:cNvPr id="466" name="テキスト ボックス 465">
          <a:extLst>
            <a:ext uri="{FF2B5EF4-FFF2-40B4-BE49-F238E27FC236}">
              <a16:creationId xmlns:a16="http://schemas.microsoft.com/office/drawing/2014/main" id="{744745B1-17E0-48FF-ADB7-57855E77E04A}"/>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9CF68817-8BD0-4188-8278-6568C6ED2D6E}"/>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textlink="">
      <xdr:nvSpPr>
        <xdr:cNvPr id="468" name="テキスト ボックス 467">
          <a:extLst>
            <a:ext uri="{FF2B5EF4-FFF2-40B4-BE49-F238E27FC236}">
              <a16:creationId xmlns:a16="http://schemas.microsoft.com/office/drawing/2014/main" id="{3564DE8A-B7E8-4AE3-B405-7098DC9362EF}"/>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469" name="【認定こども園・幼稚園・保育所】&#10;一人当たり面積グラフ枠">
          <a:extLst>
            <a:ext uri="{FF2B5EF4-FFF2-40B4-BE49-F238E27FC236}">
              <a16:creationId xmlns:a16="http://schemas.microsoft.com/office/drawing/2014/main" id="{20CC2927-16E2-4128-A2C0-A970BFF1820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05D32A25-481A-47FF-9DF5-D87F2F4F2984}"/>
            </a:ext>
          </a:extLst>
        </xdr:cNvPr>
        <xdr:cNvCxnSpPr/>
      </xdr:nvCxnSpPr>
      <xdr:spPr>
        <a:xfrm flipV="1">
          <a:off x="19947254" y="593979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textlink="">
      <xdr:nvSpPr>
        <xdr:cNvPr id="471" name="【認定こども園・幼稚園・保育所】&#10;一人当たり面積最小値テキスト">
          <a:extLst>
            <a:ext uri="{FF2B5EF4-FFF2-40B4-BE49-F238E27FC236}">
              <a16:creationId xmlns:a16="http://schemas.microsoft.com/office/drawing/2014/main" id="{6994E63E-63A5-453D-AC82-DCF8E1DF8211}"/>
            </a:ext>
          </a:extLst>
        </xdr:cNvPr>
        <xdr:cNvSpPr txBox="1"/>
      </xdr:nvSpPr>
      <xdr:spPr>
        <a:xfrm>
          <a:off x="19985990"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E394DCDD-47A1-4D64-A7F9-00BE77FFF22F}"/>
            </a:ext>
          </a:extLst>
        </xdr:cNvPr>
        <xdr:cNvCxnSpPr/>
      </xdr:nvCxnSpPr>
      <xdr:spPr>
        <a:xfrm>
          <a:off x="19885660" y="7092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textlink="">
      <xdr:nvSpPr>
        <xdr:cNvPr id="473" name="【認定こども園・幼稚園・保育所】&#10;一人当たり面積最大値テキスト">
          <a:extLst>
            <a:ext uri="{FF2B5EF4-FFF2-40B4-BE49-F238E27FC236}">
              <a16:creationId xmlns:a16="http://schemas.microsoft.com/office/drawing/2014/main" id="{F26FAC21-386E-4097-94C0-06DFE5E8E4A4}"/>
            </a:ext>
          </a:extLst>
        </xdr:cNvPr>
        <xdr:cNvSpPr txBox="1"/>
      </xdr:nvSpPr>
      <xdr:spPr>
        <a:xfrm>
          <a:off x="19985990" y="57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1A935DF7-C0AE-49C2-B6B6-EF7224D933E4}"/>
            </a:ext>
          </a:extLst>
        </xdr:cNvPr>
        <xdr:cNvCxnSpPr/>
      </xdr:nvCxnSpPr>
      <xdr:spPr>
        <a:xfrm>
          <a:off x="19885660" y="593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textlink="">
      <xdr:nvSpPr>
        <xdr:cNvPr id="475" name="【認定こども園・幼稚園・保育所】&#10;一人当たり面積平均値テキスト">
          <a:extLst>
            <a:ext uri="{FF2B5EF4-FFF2-40B4-BE49-F238E27FC236}">
              <a16:creationId xmlns:a16="http://schemas.microsoft.com/office/drawing/2014/main" id="{DB6AAAC5-0D36-4D57-A4CD-F914AA7614F8}"/>
            </a:ext>
          </a:extLst>
        </xdr:cNvPr>
        <xdr:cNvSpPr txBox="1"/>
      </xdr:nvSpPr>
      <xdr:spPr>
        <a:xfrm>
          <a:off x="19985990" y="64793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textlink="">
      <xdr:nvSpPr>
        <xdr:cNvPr id="476" name="フローチャート: 判断 475">
          <a:extLst>
            <a:ext uri="{FF2B5EF4-FFF2-40B4-BE49-F238E27FC236}">
              <a16:creationId xmlns:a16="http://schemas.microsoft.com/office/drawing/2014/main" id="{C5927CE0-027A-4BC4-A531-6B8D5ABA2CAC}"/>
            </a:ext>
          </a:extLst>
        </xdr:cNvPr>
        <xdr:cNvSpPr/>
      </xdr:nvSpPr>
      <xdr:spPr>
        <a:xfrm>
          <a:off x="19904710" y="6497066"/>
          <a:ext cx="9779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textlink="">
      <xdr:nvSpPr>
        <xdr:cNvPr id="477" name="フローチャート: 判断 476">
          <a:extLst>
            <a:ext uri="{FF2B5EF4-FFF2-40B4-BE49-F238E27FC236}">
              <a16:creationId xmlns:a16="http://schemas.microsoft.com/office/drawing/2014/main" id="{C02EBBE0-F4D2-4292-90D6-471462CDAC19}"/>
            </a:ext>
          </a:extLst>
        </xdr:cNvPr>
        <xdr:cNvSpPr/>
      </xdr:nvSpPr>
      <xdr:spPr>
        <a:xfrm>
          <a:off x="19161760" y="6508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textlink="">
      <xdr:nvSpPr>
        <xdr:cNvPr id="478" name="フローチャート: 判断 477">
          <a:extLst>
            <a:ext uri="{FF2B5EF4-FFF2-40B4-BE49-F238E27FC236}">
              <a16:creationId xmlns:a16="http://schemas.microsoft.com/office/drawing/2014/main" id="{12AD617B-1070-4FCF-B382-0F71553435E9}"/>
            </a:ext>
          </a:extLst>
        </xdr:cNvPr>
        <xdr:cNvSpPr/>
      </xdr:nvSpPr>
      <xdr:spPr>
        <a:xfrm>
          <a:off x="18345150" y="651459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textlink="">
      <xdr:nvSpPr>
        <xdr:cNvPr id="479" name="フローチャート: 判断 478">
          <a:extLst>
            <a:ext uri="{FF2B5EF4-FFF2-40B4-BE49-F238E27FC236}">
              <a16:creationId xmlns:a16="http://schemas.microsoft.com/office/drawing/2014/main" id="{5AE4488A-FD47-4630-A106-134DF786D828}"/>
            </a:ext>
          </a:extLst>
        </xdr:cNvPr>
        <xdr:cNvSpPr/>
      </xdr:nvSpPr>
      <xdr:spPr>
        <a:xfrm>
          <a:off x="17547590" y="65035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textlink="">
      <xdr:nvSpPr>
        <xdr:cNvPr id="480" name="フローチャート: 判断 479">
          <a:extLst>
            <a:ext uri="{FF2B5EF4-FFF2-40B4-BE49-F238E27FC236}">
              <a16:creationId xmlns:a16="http://schemas.microsoft.com/office/drawing/2014/main" id="{CF0F3417-4EC4-4C9C-A9AB-53509C88A8B0}"/>
            </a:ext>
          </a:extLst>
        </xdr:cNvPr>
        <xdr:cNvSpPr/>
      </xdr:nvSpPr>
      <xdr:spPr>
        <a:xfrm>
          <a:off x="16761460" y="654088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481" name="テキスト ボックス 480">
          <a:extLst>
            <a:ext uri="{FF2B5EF4-FFF2-40B4-BE49-F238E27FC236}">
              <a16:creationId xmlns:a16="http://schemas.microsoft.com/office/drawing/2014/main" id="{D569D04C-FB53-4C6E-B66E-0E860F84553C}"/>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482" name="テキスト ボックス 481">
          <a:extLst>
            <a:ext uri="{FF2B5EF4-FFF2-40B4-BE49-F238E27FC236}">
              <a16:creationId xmlns:a16="http://schemas.microsoft.com/office/drawing/2014/main" id="{CB28B0A9-C017-4A09-B055-D6AAF5FAA3B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483" name="テキスト ボックス 482">
          <a:extLst>
            <a:ext uri="{FF2B5EF4-FFF2-40B4-BE49-F238E27FC236}">
              <a16:creationId xmlns:a16="http://schemas.microsoft.com/office/drawing/2014/main" id="{ECD06CEB-B73C-4A7D-BAAA-2F77AE4EAE4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484" name="テキスト ボックス 483">
          <a:extLst>
            <a:ext uri="{FF2B5EF4-FFF2-40B4-BE49-F238E27FC236}">
              <a16:creationId xmlns:a16="http://schemas.microsoft.com/office/drawing/2014/main" id="{0FDA90D6-E379-4FB3-B395-3CC5BDDB87A4}"/>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485" name="テキスト ボックス 484">
          <a:extLst>
            <a:ext uri="{FF2B5EF4-FFF2-40B4-BE49-F238E27FC236}">
              <a16:creationId xmlns:a16="http://schemas.microsoft.com/office/drawing/2014/main" id="{ED490D6B-9ECA-49A3-9699-8B9CCF30E13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91694</xdr:rowOff>
    </xdr:from>
    <xdr:to>
      <xdr:col>116</xdr:col>
      <xdr:colOff>114300</xdr:colOff>
      <xdr:row>38</xdr:row>
      <xdr:rowOff>21844</xdr:rowOff>
    </xdr:to>
    <xdr:sp textlink="">
      <xdr:nvSpPr>
        <xdr:cNvPr id="486" name="楕円 485">
          <a:extLst>
            <a:ext uri="{FF2B5EF4-FFF2-40B4-BE49-F238E27FC236}">
              <a16:creationId xmlns:a16="http://schemas.microsoft.com/office/drawing/2014/main" id="{C5774728-6153-4E1A-844E-0E2BFD9C1CF0}"/>
            </a:ext>
          </a:extLst>
        </xdr:cNvPr>
        <xdr:cNvSpPr/>
      </xdr:nvSpPr>
      <xdr:spPr>
        <a:xfrm>
          <a:off x="19904710" y="643915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114571</xdr:rowOff>
    </xdr:from>
    <xdr:ext cx="469744" cy="259045"/>
    <xdr:sp textlink="">
      <xdr:nvSpPr>
        <xdr:cNvPr id="487" name="【認定こども園・幼稚園・保育所】&#10;一人当たり面積該当値テキスト">
          <a:extLst>
            <a:ext uri="{FF2B5EF4-FFF2-40B4-BE49-F238E27FC236}">
              <a16:creationId xmlns:a16="http://schemas.microsoft.com/office/drawing/2014/main" id="{43CB8267-7345-4B48-8C93-F72E81CD5E82}"/>
            </a:ext>
          </a:extLst>
        </xdr:cNvPr>
        <xdr:cNvSpPr txBox="1"/>
      </xdr:nvSpPr>
      <xdr:spPr>
        <a:xfrm>
          <a:off x="19985990" y="628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96266</xdr:rowOff>
    </xdr:from>
    <xdr:to>
      <xdr:col>112</xdr:col>
      <xdr:colOff>38100</xdr:colOff>
      <xdr:row>38</xdr:row>
      <xdr:rowOff>26415</xdr:rowOff>
    </xdr:to>
    <xdr:sp textlink="">
      <xdr:nvSpPr>
        <xdr:cNvPr id="488" name="楕円 487">
          <a:extLst>
            <a:ext uri="{FF2B5EF4-FFF2-40B4-BE49-F238E27FC236}">
              <a16:creationId xmlns:a16="http://schemas.microsoft.com/office/drawing/2014/main" id="{B39B74A8-F9E3-4BDE-A670-7DCDB04C4D2A}"/>
            </a:ext>
          </a:extLst>
        </xdr:cNvPr>
        <xdr:cNvSpPr/>
      </xdr:nvSpPr>
      <xdr:spPr>
        <a:xfrm>
          <a:off x="19161760" y="6436106"/>
          <a:ext cx="7874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142494</xdr:rowOff>
    </xdr:from>
    <xdr:to>
      <xdr:col>116</xdr:col>
      <xdr:colOff>63500</xdr:colOff>
      <xdr:row>37</xdr:row>
      <xdr:rowOff>147066</xdr:rowOff>
    </xdr:to>
    <xdr:cxnSp macro="">
      <xdr:nvCxnSpPr>
        <xdr:cNvPr id="489" name="直線コネクタ 488">
          <a:extLst>
            <a:ext uri="{FF2B5EF4-FFF2-40B4-BE49-F238E27FC236}">
              <a16:creationId xmlns:a16="http://schemas.microsoft.com/office/drawing/2014/main" id="{ED211555-D04D-4927-AEF7-71D488D2BC39}"/>
            </a:ext>
          </a:extLst>
        </xdr:cNvPr>
        <xdr:cNvCxnSpPr/>
      </xdr:nvCxnSpPr>
      <xdr:spPr>
        <a:xfrm flipV="1">
          <a:off x="19204940" y="6484239"/>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98552</xdr:rowOff>
    </xdr:from>
    <xdr:to>
      <xdr:col>107</xdr:col>
      <xdr:colOff>101600</xdr:colOff>
      <xdr:row>38</xdr:row>
      <xdr:rowOff>28702</xdr:rowOff>
    </xdr:to>
    <xdr:sp textlink="">
      <xdr:nvSpPr>
        <xdr:cNvPr id="490" name="楕円 489">
          <a:extLst>
            <a:ext uri="{FF2B5EF4-FFF2-40B4-BE49-F238E27FC236}">
              <a16:creationId xmlns:a16="http://schemas.microsoft.com/office/drawing/2014/main" id="{F70CBD48-CDC9-44D7-A3D4-B040758F0520}"/>
            </a:ext>
          </a:extLst>
        </xdr:cNvPr>
        <xdr:cNvSpPr/>
      </xdr:nvSpPr>
      <xdr:spPr>
        <a:xfrm>
          <a:off x="18345150" y="64383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147066</xdr:rowOff>
    </xdr:from>
    <xdr:to>
      <xdr:col>111</xdr:col>
      <xdr:colOff>177800</xdr:colOff>
      <xdr:row>37</xdr:row>
      <xdr:rowOff>149352</xdr:rowOff>
    </xdr:to>
    <xdr:cxnSp macro="">
      <xdr:nvCxnSpPr>
        <xdr:cNvPr id="491" name="直線コネクタ 490">
          <a:extLst>
            <a:ext uri="{FF2B5EF4-FFF2-40B4-BE49-F238E27FC236}">
              <a16:creationId xmlns:a16="http://schemas.microsoft.com/office/drawing/2014/main" id="{B0EC671A-6AED-4804-93E3-029206E3D800}"/>
            </a:ext>
          </a:extLst>
        </xdr:cNvPr>
        <xdr:cNvCxnSpPr/>
      </xdr:nvCxnSpPr>
      <xdr:spPr>
        <a:xfrm flipV="1">
          <a:off x="18399760" y="6488811"/>
          <a:ext cx="80518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103124</xdr:rowOff>
    </xdr:from>
    <xdr:to>
      <xdr:col>102</xdr:col>
      <xdr:colOff>165100</xdr:colOff>
      <xdr:row>38</xdr:row>
      <xdr:rowOff>33274</xdr:rowOff>
    </xdr:to>
    <xdr:sp textlink="">
      <xdr:nvSpPr>
        <xdr:cNvPr id="492" name="楕円 491">
          <a:extLst>
            <a:ext uri="{FF2B5EF4-FFF2-40B4-BE49-F238E27FC236}">
              <a16:creationId xmlns:a16="http://schemas.microsoft.com/office/drawing/2014/main" id="{830C8F06-431A-423A-9250-3C6929D7E3E8}"/>
            </a:ext>
          </a:extLst>
        </xdr:cNvPr>
        <xdr:cNvSpPr/>
      </xdr:nvSpPr>
      <xdr:spPr>
        <a:xfrm>
          <a:off x="17547590" y="644486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149352</xdr:rowOff>
    </xdr:from>
    <xdr:to>
      <xdr:col>107</xdr:col>
      <xdr:colOff>50800</xdr:colOff>
      <xdr:row>37</xdr:row>
      <xdr:rowOff>153924</xdr:rowOff>
    </xdr:to>
    <xdr:cxnSp macro="">
      <xdr:nvCxnSpPr>
        <xdr:cNvPr id="493" name="直線コネクタ 492">
          <a:extLst>
            <a:ext uri="{FF2B5EF4-FFF2-40B4-BE49-F238E27FC236}">
              <a16:creationId xmlns:a16="http://schemas.microsoft.com/office/drawing/2014/main" id="{EBAC6151-FDDC-4E6D-9C1A-9D36CC07BC87}"/>
            </a:ext>
          </a:extLst>
        </xdr:cNvPr>
        <xdr:cNvCxnSpPr/>
      </xdr:nvCxnSpPr>
      <xdr:spPr>
        <a:xfrm flipV="1">
          <a:off x="17602200" y="6493002"/>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107696</xdr:rowOff>
    </xdr:from>
    <xdr:to>
      <xdr:col>98</xdr:col>
      <xdr:colOff>38100</xdr:colOff>
      <xdr:row>38</xdr:row>
      <xdr:rowOff>37846</xdr:rowOff>
    </xdr:to>
    <xdr:sp textlink="">
      <xdr:nvSpPr>
        <xdr:cNvPr id="494" name="楕円 493">
          <a:extLst>
            <a:ext uri="{FF2B5EF4-FFF2-40B4-BE49-F238E27FC236}">
              <a16:creationId xmlns:a16="http://schemas.microsoft.com/office/drawing/2014/main" id="{30DD4594-6CFA-416D-A951-CB4EFA455C24}"/>
            </a:ext>
          </a:extLst>
        </xdr:cNvPr>
        <xdr:cNvSpPr/>
      </xdr:nvSpPr>
      <xdr:spPr>
        <a:xfrm>
          <a:off x="16761460" y="64494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153924</xdr:rowOff>
    </xdr:from>
    <xdr:to>
      <xdr:col>102</xdr:col>
      <xdr:colOff>114300</xdr:colOff>
      <xdr:row>37</xdr:row>
      <xdr:rowOff>158496</xdr:rowOff>
    </xdr:to>
    <xdr:cxnSp macro="">
      <xdr:nvCxnSpPr>
        <xdr:cNvPr id="495" name="直線コネクタ 494">
          <a:extLst>
            <a:ext uri="{FF2B5EF4-FFF2-40B4-BE49-F238E27FC236}">
              <a16:creationId xmlns:a16="http://schemas.microsoft.com/office/drawing/2014/main" id="{A233F999-B280-41DC-8746-BFC0AB9589DE}"/>
            </a:ext>
          </a:extLst>
        </xdr:cNvPr>
        <xdr:cNvCxnSpPr/>
      </xdr:nvCxnSpPr>
      <xdr:spPr>
        <a:xfrm flipV="1">
          <a:off x="16804640" y="6497574"/>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textlink="">
      <xdr:nvSpPr>
        <xdr:cNvPr id="496" name="n_1aveValue【認定こども園・幼稚園・保育所】&#10;一人当たり面積">
          <a:extLst>
            <a:ext uri="{FF2B5EF4-FFF2-40B4-BE49-F238E27FC236}">
              <a16:creationId xmlns:a16="http://schemas.microsoft.com/office/drawing/2014/main" id="{BCB847F0-D883-42B6-B03C-DF03E144729A}"/>
            </a:ext>
          </a:extLst>
        </xdr:cNvPr>
        <xdr:cNvSpPr txBox="1"/>
      </xdr:nvSpPr>
      <xdr:spPr>
        <a:xfrm>
          <a:off x="18982132" y="660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textlink="">
      <xdr:nvSpPr>
        <xdr:cNvPr id="497" name="n_2aveValue【認定こども園・幼稚園・保育所】&#10;一人当たり面積">
          <a:extLst>
            <a:ext uri="{FF2B5EF4-FFF2-40B4-BE49-F238E27FC236}">
              <a16:creationId xmlns:a16="http://schemas.microsoft.com/office/drawing/2014/main" id="{E026EDD9-9ADC-46BD-BF51-3053DD9EB411}"/>
            </a:ext>
          </a:extLst>
        </xdr:cNvPr>
        <xdr:cNvSpPr txBox="1"/>
      </xdr:nvSpPr>
      <xdr:spPr>
        <a:xfrm>
          <a:off x="18182032" y="660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textlink="">
      <xdr:nvSpPr>
        <xdr:cNvPr id="498" name="n_3aveValue【認定こども園・幼稚園・保育所】&#10;一人当たり面積">
          <a:extLst>
            <a:ext uri="{FF2B5EF4-FFF2-40B4-BE49-F238E27FC236}">
              <a16:creationId xmlns:a16="http://schemas.microsoft.com/office/drawing/2014/main" id="{F39AE363-ABAA-4B6D-9FF5-0CFCBA6399BE}"/>
            </a:ext>
          </a:extLst>
        </xdr:cNvPr>
        <xdr:cNvSpPr txBox="1"/>
      </xdr:nvSpPr>
      <xdr:spPr>
        <a:xfrm>
          <a:off x="17384472"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textlink="">
      <xdr:nvSpPr>
        <xdr:cNvPr id="499" name="n_4aveValue【認定こども園・幼稚園・保育所】&#10;一人当たり面積">
          <a:extLst>
            <a:ext uri="{FF2B5EF4-FFF2-40B4-BE49-F238E27FC236}">
              <a16:creationId xmlns:a16="http://schemas.microsoft.com/office/drawing/2014/main" id="{7C97D1BF-7C6C-4D5D-A082-04B38C5C6B7B}"/>
            </a:ext>
          </a:extLst>
        </xdr:cNvPr>
        <xdr:cNvSpPr txBox="1"/>
      </xdr:nvSpPr>
      <xdr:spPr>
        <a:xfrm>
          <a:off x="16588817" y="663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42943</xdr:rowOff>
    </xdr:from>
    <xdr:ext cx="469744" cy="259045"/>
    <xdr:sp textlink="">
      <xdr:nvSpPr>
        <xdr:cNvPr id="500" name="n_1mainValue【認定こども園・幼稚園・保育所】&#10;一人当たり面積">
          <a:extLst>
            <a:ext uri="{FF2B5EF4-FFF2-40B4-BE49-F238E27FC236}">
              <a16:creationId xmlns:a16="http://schemas.microsoft.com/office/drawing/2014/main" id="{6D9AC40D-95EA-4A84-8161-19BB17F31663}"/>
            </a:ext>
          </a:extLst>
        </xdr:cNvPr>
        <xdr:cNvSpPr txBox="1"/>
      </xdr:nvSpPr>
      <xdr:spPr>
        <a:xfrm>
          <a:off x="18982132" y="621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45229</xdr:rowOff>
    </xdr:from>
    <xdr:ext cx="469744" cy="259045"/>
    <xdr:sp textlink="">
      <xdr:nvSpPr>
        <xdr:cNvPr id="501" name="n_2mainValue【認定こども園・幼稚園・保育所】&#10;一人当たり面積">
          <a:extLst>
            <a:ext uri="{FF2B5EF4-FFF2-40B4-BE49-F238E27FC236}">
              <a16:creationId xmlns:a16="http://schemas.microsoft.com/office/drawing/2014/main" id="{0FF091CF-564F-4A52-B7B7-A4D4D105B757}"/>
            </a:ext>
          </a:extLst>
        </xdr:cNvPr>
        <xdr:cNvSpPr txBox="1"/>
      </xdr:nvSpPr>
      <xdr:spPr>
        <a:xfrm>
          <a:off x="18182032" y="62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49801</xdr:rowOff>
    </xdr:from>
    <xdr:ext cx="469744" cy="259045"/>
    <xdr:sp textlink="">
      <xdr:nvSpPr>
        <xdr:cNvPr id="502" name="n_3mainValue【認定こども園・幼稚園・保育所】&#10;一人当たり面積">
          <a:extLst>
            <a:ext uri="{FF2B5EF4-FFF2-40B4-BE49-F238E27FC236}">
              <a16:creationId xmlns:a16="http://schemas.microsoft.com/office/drawing/2014/main" id="{9AA9AE47-34EE-4FEA-B3D7-5503B2A75649}"/>
            </a:ext>
          </a:extLst>
        </xdr:cNvPr>
        <xdr:cNvSpPr txBox="1"/>
      </xdr:nvSpPr>
      <xdr:spPr>
        <a:xfrm>
          <a:off x="17384472" y="622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54373</xdr:rowOff>
    </xdr:from>
    <xdr:ext cx="469744" cy="259045"/>
    <xdr:sp textlink="">
      <xdr:nvSpPr>
        <xdr:cNvPr id="503" name="n_4mainValue【認定こども園・幼稚園・保育所】&#10;一人当たり面積">
          <a:extLst>
            <a:ext uri="{FF2B5EF4-FFF2-40B4-BE49-F238E27FC236}">
              <a16:creationId xmlns:a16="http://schemas.microsoft.com/office/drawing/2014/main" id="{1592C3EB-6EC7-4FF3-9CD3-B16A5A45D4B8}"/>
            </a:ext>
          </a:extLst>
        </xdr:cNvPr>
        <xdr:cNvSpPr txBox="1"/>
      </xdr:nvSpPr>
      <xdr:spPr>
        <a:xfrm>
          <a:off x="16588817" y="6230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504" name="正方形/長方形 503">
          <a:extLst>
            <a:ext uri="{FF2B5EF4-FFF2-40B4-BE49-F238E27FC236}">
              <a16:creationId xmlns:a16="http://schemas.microsoft.com/office/drawing/2014/main" id="{226B675D-6278-41E1-BE65-9DA681B4004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505" name="正方形/長方形 504">
          <a:extLst>
            <a:ext uri="{FF2B5EF4-FFF2-40B4-BE49-F238E27FC236}">
              <a16:creationId xmlns:a16="http://schemas.microsoft.com/office/drawing/2014/main" id="{690BA554-FA09-407F-BC55-2F695EBF631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506" name="正方形/長方形 505">
          <a:extLst>
            <a:ext uri="{FF2B5EF4-FFF2-40B4-BE49-F238E27FC236}">
              <a16:creationId xmlns:a16="http://schemas.microsoft.com/office/drawing/2014/main" id="{458FD400-01AD-4CD6-86C9-FC786A3AA3A2}"/>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507" name="正方形/長方形 506">
          <a:extLst>
            <a:ext uri="{FF2B5EF4-FFF2-40B4-BE49-F238E27FC236}">
              <a16:creationId xmlns:a16="http://schemas.microsoft.com/office/drawing/2014/main" id="{5DE8E262-473C-4B59-B455-D04AC38E195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508" name="正方形/長方形 507">
          <a:extLst>
            <a:ext uri="{FF2B5EF4-FFF2-40B4-BE49-F238E27FC236}">
              <a16:creationId xmlns:a16="http://schemas.microsoft.com/office/drawing/2014/main" id="{2B3CEAB0-73B8-4128-AD61-11D7A4779FF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509" name="正方形/長方形 508">
          <a:extLst>
            <a:ext uri="{FF2B5EF4-FFF2-40B4-BE49-F238E27FC236}">
              <a16:creationId xmlns:a16="http://schemas.microsoft.com/office/drawing/2014/main" id="{80D64200-570D-4B77-B0B3-E85E5EA15E7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510" name="正方形/長方形 509">
          <a:extLst>
            <a:ext uri="{FF2B5EF4-FFF2-40B4-BE49-F238E27FC236}">
              <a16:creationId xmlns:a16="http://schemas.microsoft.com/office/drawing/2014/main" id="{4B1A811D-683F-4E01-AB54-441F6027550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511" name="正方形/長方形 510">
          <a:extLst>
            <a:ext uri="{FF2B5EF4-FFF2-40B4-BE49-F238E27FC236}">
              <a16:creationId xmlns:a16="http://schemas.microsoft.com/office/drawing/2014/main" id="{4C8E219C-1373-4576-A54F-2AF379BA4F7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textlink="">
      <xdr:nvSpPr>
        <xdr:cNvPr id="512" name="テキスト ボックス 511">
          <a:extLst>
            <a:ext uri="{FF2B5EF4-FFF2-40B4-BE49-F238E27FC236}">
              <a16:creationId xmlns:a16="http://schemas.microsoft.com/office/drawing/2014/main" id="{3F5CFB5F-9529-4440-8A79-B39346F7445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2CB56015-7DC0-443E-9B78-B495D873153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textlink="">
      <xdr:nvSpPr>
        <xdr:cNvPr id="514" name="テキスト ボックス 513">
          <a:extLst>
            <a:ext uri="{FF2B5EF4-FFF2-40B4-BE49-F238E27FC236}">
              <a16:creationId xmlns:a16="http://schemas.microsoft.com/office/drawing/2014/main" id="{111F6164-15A0-4715-91DF-B017C575A6BF}"/>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3FACCB8A-686B-4B09-B1DB-82C5B4E4C0B9}"/>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textlink="">
      <xdr:nvSpPr>
        <xdr:cNvPr id="516" name="テキスト ボックス 515">
          <a:extLst>
            <a:ext uri="{FF2B5EF4-FFF2-40B4-BE49-F238E27FC236}">
              <a16:creationId xmlns:a16="http://schemas.microsoft.com/office/drawing/2014/main" id="{22AD90AF-2525-485E-B5F4-A73B3CE00802}"/>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7972B393-7A0B-47E8-9088-3EB0F624BB4E}"/>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textlink="">
      <xdr:nvSpPr>
        <xdr:cNvPr id="518" name="テキスト ボックス 517">
          <a:extLst>
            <a:ext uri="{FF2B5EF4-FFF2-40B4-BE49-F238E27FC236}">
              <a16:creationId xmlns:a16="http://schemas.microsoft.com/office/drawing/2014/main" id="{8CF81658-7D1E-4B42-AA67-7DBC15721CF8}"/>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9537E6C6-EA1D-4D5D-9C1E-0C96E4A745DE}"/>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textlink="">
      <xdr:nvSpPr>
        <xdr:cNvPr id="520" name="テキスト ボックス 519">
          <a:extLst>
            <a:ext uri="{FF2B5EF4-FFF2-40B4-BE49-F238E27FC236}">
              <a16:creationId xmlns:a16="http://schemas.microsoft.com/office/drawing/2014/main" id="{3E5D231D-E472-4F70-A0A8-069AD8148E9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8BC92098-525E-4940-8C03-F8AA3DC807C2}"/>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textlink="">
      <xdr:nvSpPr>
        <xdr:cNvPr id="522" name="テキスト ボックス 521">
          <a:extLst>
            <a:ext uri="{FF2B5EF4-FFF2-40B4-BE49-F238E27FC236}">
              <a16:creationId xmlns:a16="http://schemas.microsoft.com/office/drawing/2014/main" id="{8E3F200C-CD4C-42EB-8EC5-C00B97E5FE9F}"/>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2DC4B8BB-FDD8-4990-BAC8-8699D88E47B6}"/>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textlink="">
      <xdr:nvSpPr>
        <xdr:cNvPr id="524" name="テキスト ボックス 523">
          <a:extLst>
            <a:ext uri="{FF2B5EF4-FFF2-40B4-BE49-F238E27FC236}">
              <a16:creationId xmlns:a16="http://schemas.microsoft.com/office/drawing/2014/main" id="{7B99F099-4210-466E-A6E3-A69A3420DB9F}"/>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74145E3C-FA21-46CE-8C34-ECF4D990956B}"/>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textlink="">
      <xdr:nvSpPr>
        <xdr:cNvPr id="526" name="テキスト ボックス 525">
          <a:extLst>
            <a:ext uri="{FF2B5EF4-FFF2-40B4-BE49-F238E27FC236}">
              <a16:creationId xmlns:a16="http://schemas.microsoft.com/office/drawing/2014/main" id="{793E4D0C-7B34-4644-A692-99B7EC4F2570}"/>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E3E86325-31E2-483D-AC7C-7E5998A0F06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textlink="">
      <xdr:nvSpPr>
        <xdr:cNvPr id="528" name="テキスト ボックス 527">
          <a:extLst>
            <a:ext uri="{FF2B5EF4-FFF2-40B4-BE49-F238E27FC236}">
              <a16:creationId xmlns:a16="http://schemas.microsoft.com/office/drawing/2014/main" id="{3C40F0BB-FACC-4C23-AB86-E334FB3195F8}"/>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textlink="">
      <xdr:nvSpPr>
        <xdr:cNvPr id="529" name="【学校施設】&#10;有形固定資産減価償却率グラフ枠">
          <a:extLst>
            <a:ext uri="{FF2B5EF4-FFF2-40B4-BE49-F238E27FC236}">
              <a16:creationId xmlns:a16="http://schemas.microsoft.com/office/drawing/2014/main" id="{F20A93F7-0326-481A-AD83-48331EB427D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267EC94C-9CEC-49D6-A8A7-34084578571E}"/>
            </a:ext>
          </a:extLst>
        </xdr:cNvPr>
        <xdr:cNvCxnSpPr/>
      </xdr:nvCxnSpPr>
      <xdr:spPr>
        <a:xfrm flipV="1">
          <a:off x="14703424" y="9693184"/>
          <a:ext cx="0" cy="1452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textlink="">
      <xdr:nvSpPr>
        <xdr:cNvPr id="531" name="【学校施設】&#10;有形固定資産減価償却率最小値テキスト">
          <a:extLst>
            <a:ext uri="{FF2B5EF4-FFF2-40B4-BE49-F238E27FC236}">
              <a16:creationId xmlns:a16="http://schemas.microsoft.com/office/drawing/2014/main" id="{C81909C6-4198-441A-B7D8-D15026F49F2D}"/>
            </a:ext>
          </a:extLst>
        </xdr:cNvPr>
        <xdr:cNvSpPr txBox="1"/>
      </xdr:nvSpPr>
      <xdr:spPr>
        <a:xfrm>
          <a:off x="14742160" y="1115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8094A2FB-B1D8-4FFC-8A5B-78564B425AC0}"/>
            </a:ext>
          </a:extLst>
        </xdr:cNvPr>
        <xdr:cNvCxnSpPr/>
      </xdr:nvCxnSpPr>
      <xdr:spPr>
        <a:xfrm>
          <a:off x="14611350" y="11145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textlink="">
      <xdr:nvSpPr>
        <xdr:cNvPr id="533" name="【学校施設】&#10;有形固定資産減価償却率最大値テキスト">
          <a:extLst>
            <a:ext uri="{FF2B5EF4-FFF2-40B4-BE49-F238E27FC236}">
              <a16:creationId xmlns:a16="http://schemas.microsoft.com/office/drawing/2014/main" id="{781B1BC9-8C6C-4274-A2F1-F67E8C89ABA7}"/>
            </a:ext>
          </a:extLst>
        </xdr:cNvPr>
        <xdr:cNvSpPr txBox="1"/>
      </xdr:nvSpPr>
      <xdr:spPr>
        <a:xfrm>
          <a:off x="1474216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599E2774-67C1-4F33-A767-BF4139132ED8}"/>
            </a:ext>
          </a:extLst>
        </xdr:cNvPr>
        <xdr:cNvCxnSpPr/>
      </xdr:nvCxnSpPr>
      <xdr:spPr>
        <a:xfrm>
          <a:off x="14611350" y="96931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textlink="">
      <xdr:nvSpPr>
        <xdr:cNvPr id="535" name="【学校施設】&#10;有形固定資産減価償却率平均値テキスト">
          <a:extLst>
            <a:ext uri="{FF2B5EF4-FFF2-40B4-BE49-F238E27FC236}">
              <a16:creationId xmlns:a16="http://schemas.microsoft.com/office/drawing/2014/main" id="{26DD9779-7601-4DD4-B0A4-3C218BBE4497}"/>
            </a:ext>
          </a:extLst>
        </xdr:cNvPr>
        <xdr:cNvSpPr txBox="1"/>
      </xdr:nvSpPr>
      <xdr:spPr>
        <a:xfrm>
          <a:off x="1474216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textlink="">
      <xdr:nvSpPr>
        <xdr:cNvPr id="536" name="フローチャート: 判断 535">
          <a:extLst>
            <a:ext uri="{FF2B5EF4-FFF2-40B4-BE49-F238E27FC236}">
              <a16:creationId xmlns:a16="http://schemas.microsoft.com/office/drawing/2014/main" id="{0914E68C-7EBD-4362-B0DD-BF2D579DBA6F}"/>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textlink="">
      <xdr:nvSpPr>
        <xdr:cNvPr id="537" name="フローチャート: 判断 536">
          <a:extLst>
            <a:ext uri="{FF2B5EF4-FFF2-40B4-BE49-F238E27FC236}">
              <a16:creationId xmlns:a16="http://schemas.microsoft.com/office/drawing/2014/main" id="{F411FFE6-9D3E-4914-B480-481CB9908278}"/>
            </a:ext>
          </a:extLst>
        </xdr:cNvPr>
        <xdr:cNvSpPr/>
      </xdr:nvSpPr>
      <xdr:spPr>
        <a:xfrm>
          <a:off x="13887450" y="1034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textlink="">
      <xdr:nvSpPr>
        <xdr:cNvPr id="538" name="フローチャート: 判断 537">
          <a:extLst>
            <a:ext uri="{FF2B5EF4-FFF2-40B4-BE49-F238E27FC236}">
              <a16:creationId xmlns:a16="http://schemas.microsoft.com/office/drawing/2014/main" id="{79C91211-85FE-430D-9F11-F2E6CCD1D3E2}"/>
            </a:ext>
          </a:extLst>
        </xdr:cNvPr>
        <xdr:cNvSpPr/>
      </xdr:nvSpPr>
      <xdr:spPr>
        <a:xfrm>
          <a:off x="13089890" y="1029688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textlink="">
      <xdr:nvSpPr>
        <xdr:cNvPr id="539" name="フローチャート: 判断 538">
          <a:extLst>
            <a:ext uri="{FF2B5EF4-FFF2-40B4-BE49-F238E27FC236}">
              <a16:creationId xmlns:a16="http://schemas.microsoft.com/office/drawing/2014/main" id="{65F67EF3-E8C2-4E18-9F84-B0BCD4BB001F}"/>
            </a:ext>
          </a:extLst>
        </xdr:cNvPr>
        <xdr:cNvSpPr/>
      </xdr:nvSpPr>
      <xdr:spPr>
        <a:xfrm>
          <a:off x="12303760" y="1026042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textlink="">
      <xdr:nvSpPr>
        <xdr:cNvPr id="540" name="フローチャート: 判断 539">
          <a:extLst>
            <a:ext uri="{FF2B5EF4-FFF2-40B4-BE49-F238E27FC236}">
              <a16:creationId xmlns:a16="http://schemas.microsoft.com/office/drawing/2014/main" id="{0A4A2A95-7443-47E1-BA56-E620D76CCF34}"/>
            </a:ext>
          </a:extLst>
        </xdr:cNvPr>
        <xdr:cNvSpPr/>
      </xdr:nvSpPr>
      <xdr:spPr>
        <a:xfrm>
          <a:off x="11487150" y="101512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textlink="">
      <xdr:nvSpPr>
        <xdr:cNvPr id="541" name="テキスト ボックス 540">
          <a:extLst>
            <a:ext uri="{FF2B5EF4-FFF2-40B4-BE49-F238E27FC236}">
              <a16:creationId xmlns:a16="http://schemas.microsoft.com/office/drawing/2014/main" id="{ED71C223-1879-4324-BA11-71A343442DB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textlink="">
      <xdr:nvSpPr>
        <xdr:cNvPr id="542" name="テキスト ボックス 541">
          <a:extLst>
            <a:ext uri="{FF2B5EF4-FFF2-40B4-BE49-F238E27FC236}">
              <a16:creationId xmlns:a16="http://schemas.microsoft.com/office/drawing/2014/main" id="{F14BDAEE-4812-445C-8985-947D69C3D02F}"/>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textlink="">
      <xdr:nvSpPr>
        <xdr:cNvPr id="543" name="テキスト ボックス 542">
          <a:extLst>
            <a:ext uri="{FF2B5EF4-FFF2-40B4-BE49-F238E27FC236}">
              <a16:creationId xmlns:a16="http://schemas.microsoft.com/office/drawing/2014/main" id="{80F451F0-7576-4A03-969B-237B3850D9B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textlink="">
      <xdr:nvSpPr>
        <xdr:cNvPr id="544" name="テキスト ボックス 543">
          <a:extLst>
            <a:ext uri="{FF2B5EF4-FFF2-40B4-BE49-F238E27FC236}">
              <a16:creationId xmlns:a16="http://schemas.microsoft.com/office/drawing/2014/main" id="{7AC9A6DF-E7C5-4B36-B0E4-BF16C094AF1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textlink="">
      <xdr:nvSpPr>
        <xdr:cNvPr id="545" name="テキスト ボックス 544">
          <a:extLst>
            <a:ext uri="{FF2B5EF4-FFF2-40B4-BE49-F238E27FC236}">
              <a16:creationId xmlns:a16="http://schemas.microsoft.com/office/drawing/2014/main" id="{9582EF88-F3AF-4FCD-923C-B109380B6075}"/>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146776</xdr:rowOff>
    </xdr:from>
    <xdr:to>
      <xdr:col>85</xdr:col>
      <xdr:colOff>177800</xdr:colOff>
      <xdr:row>62</xdr:row>
      <xdr:rowOff>76926</xdr:rowOff>
    </xdr:to>
    <xdr:sp textlink="">
      <xdr:nvSpPr>
        <xdr:cNvPr id="546" name="楕円 545">
          <a:extLst>
            <a:ext uri="{FF2B5EF4-FFF2-40B4-BE49-F238E27FC236}">
              <a16:creationId xmlns:a16="http://schemas.microsoft.com/office/drawing/2014/main" id="{8EBF07EF-FF2E-4B2A-998A-07BAE69276A9}"/>
            </a:ext>
          </a:extLst>
        </xdr:cNvPr>
        <xdr:cNvSpPr/>
      </xdr:nvSpPr>
      <xdr:spPr>
        <a:xfrm>
          <a:off x="14649450" y="106033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125203</xdr:rowOff>
    </xdr:from>
    <xdr:ext cx="405111" cy="259045"/>
    <xdr:sp textlink="">
      <xdr:nvSpPr>
        <xdr:cNvPr id="547" name="【学校施設】&#10;有形固定資産減価償却率該当値テキスト">
          <a:extLst>
            <a:ext uri="{FF2B5EF4-FFF2-40B4-BE49-F238E27FC236}">
              <a16:creationId xmlns:a16="http://schemas.microsoft.com/office/drawing/2014/main" id="{3927081B-76FB-4CE2-99E2-D6745F8266F6}"/>
            </a:ext>
          </a:extLst>
        </xdr:cNvPr>
        <xdr:cNvSpPr txBox="1"/>
      </xdr:nvSpPr>
      <xdr:spPr>
        <a:xfrm>
          <a:off x="14742160" y="1058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11249</xdr:rowOff>
    </xdr:from>
    <xdr:to>
      <xdr:col>81</xdr:col>
      <xdr:colOff>101600</xdr:colOff>
      <xdr:row>62</xdr:row>
      <xdr:rowOff>112849</xdr:rowOff>
    </xdr:to>
    <xdr:sp textlink="">
      <xdr:nvSpPr>
        <xdr:cNvPr id="548" name="楕円 547">
          <a:extLst>
            <a:ext uri="{FF2B5EF4-FFF2-40B4-BE49-F238E27FC236}">
              <a16:creationId xmlns:a16="http://schemas.microsoft.com/office/drawing/2014/main" id="{F0A0D7C7-927A-4FF7-ABF3-088DDB8E59E4}"/>
            </a:ext>
          </a:extLst>
        </xdr:cNvPr>
        <xdr:cNvSpPr/>
      </xdr:nvSpPr>
      <xdr:spPr>
        <a:xfrm>
          <a:off x="13887450" y="1064305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26126</xdr:rowOff>
    </xdr:from>
    <xdr:to>
      <xdr:col>85</xdr:col>
      <xdr:colOff>127000</xdr:colOff>
      <xdr:row>62</xdr:row>
      <xdr:rowOff>62049</xdr:rowOff>
    </xdr:to>
    <xdr:cxnSp macro="">
      <xdr:nvCxnSpPr>
        <xdr:cNvPr id="549" name="直線コネクタ 548">
          <a:extLst>
            <a:ext uri="{FF2B5EF4-FFF2-40B4-BE49-F238E27FC236}">
              <a16:creationId xmlns:a16="http://schemas.microsoft.com/office/drawing/2014/main" id="{6CA428A6-6D0D-4B86-97A9-ED86A9FA48DF}"/>
            </a:ext>
          </a:extLst>
        </xdr:cNvPr>
        <xdr:cNvCxnSpPr/>
      </xdr:nvCxnSpPr>
      <xdr:spPr>
        <a:xfrm flipV="1">
          <a:off x="13942060" y="10652216"/>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130447</xdr:rowOff>
    </xdr:from>
    <xdr:to>
      <xdr:col>76</xdr:col>
      <xdr:colOff>165100</xdr:colOff>
      <xdr:row>62</xdr:row>
      <xdr:rowOff>60597</xdr:rowOff>
    </xdr:to>
    <xdr:sp textlink="">
      <xdr:nvSpPr>
        <xdr:cNvPr id="550" name="楕円 549">
          <a:extLst>
            <a:ext uri="{FF2B5EF4-FFF2-40B4-BE49-F238E27FC236}">
              <a16:creationId xmlns:a16="http://schemas.microsoft.com/office/drawing/2014/main" id="{EE795D5C-DACA-4731-B1C3-AB80DD7660AC}"/>
            </a:ext>
          </a:extLst>
        </xdr:cNvPr>
        <xdr:cNvSpPr/>
      </xdr:nvSpPr>
      <xdr:spPr>
        <a:xfrm>
          <a:off x="13089890" y="105927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9797</xdr:rowOff>
    </xdr:from>
    <xdr:to>
      <xdr:col>81</xdr:col>
      <xdr:colOff>50800</xdr:colOff>
      <xdr:row>62</xdr:row>
      <xdr:rowOff>62049</xdr:rowOff>
    </xdr:to>
    <xdr:cxnSp macro="">
      <xdr:nvCxnSpPr>
        <xdr:cNvPr id="551" name="直線コネクタ 550">
          <a:extLst>
            <a:ext uri="{FF2B5EF4-FFF2-40B4-BE49-F238E27FC236}">
              <a16:creationId xmlns:a16="http://schemas.microsoft.com/office/drawing/2014/main" id="{57E44BF1-3068-4681-B85A-A8595E5906F5}"/>
            </a:ext>
          </a:extLst>
        </xdr:cNvPr>
        <xdr:cNvCxnSpPr/>
      </xdr:nvCxnSpPr>
      <xdr:spPr>
        <a:xfrm>
          <a:off x="13144500" y="10641602"/>
          <a:ext cx="797560" cy="4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117384</xdr:rowOff>
    </xdr:from>
    <xdr:to>
      <xdr:col>72</xdr:col>
      <xdr:colOff>38100</xdr:colOff>
      <xdr:row>62</xdr:row>
      <xdr:rowOff>47534</xdr:rowOff>
    </xdr:to>
    <xdr:sp textlink="">
      <xdr:nvSpPr>
        <xdr:cNvPr id="552" name="楕円 551">
          <a:extLst>
            <a:ext uri="{FF2B5EF4-FFF2-40B4-BE49-F238E27FC236}">
              <a16:creationId xmlns:a16="http://schemas.microsoft.com/office/drawing/2014/main" id="{83F26DB9-0428-49E8-8B65-FBA016AE8608}"/>
            </a:ext>
          </a:extLst>
        </xdr:cNvPr>
        <xdr:cNvSpPr/>
      </xdr:nvSpPr>
      <xdr:spPr>
        <a:xfrm>
          <a:off x="12303760" y="105758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168184</xdr:rowOff>
    </xdr:from>
    <xdr:to>
      <xdr:col>76</xdr:col>
      <xdr:colOff>114300</xdr:colOff>
      <xdr:row>62</xdr:row>
      <xdr:rowOff>9797</xdr:rowOff>
    </xdr:to>
    <xdr:cxnSp macro="">
      <xdr:nvCxnSpPr>
        <xdr:cNvPr id="553" name="直線コネクタ 552">
          <a:extLst>
            <a:ext uri="{FF2B5EF4-FFF2-40B4-BE49-F238E27FC236}">
              <a16:creationId xmlns:a16="http://schemas.microsoft.com/office/drawing/2014/main" id="{22BC41E3-9D93-4512-91A6-1297F5A2295B}"/>
            </a:ext>
          </a:extLst>
        </xdr:cNvPr>
        <xdr:cNvCxnSpPr/>
      </xdr:nvCxnSpPr>
      <xdr:spPr>
        <a:xfrm>
          <a:off x="12346940" y="10630444"/>
          <a:ext cx="797560" cy="1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71665</xdr:rowOff>
    </xdr:from>
    <xdr:to>
      <xdr:col>67</xdr:col>
      <xdr:colOff>101600</xdr:colOff>
      <xdr:row>62</xdr:row>
      <xdr:rowOff>1815</xdr:rowOff>
    </xdr:to>
    <xdr:sp textlink="">
      <xdr:nvSpPr>
        <xdr:cNvPr id="554" name="楕円 553">
          <a:extLst>
            <a:ext uri="{FF2B5EF4-FFF2-40B4-BE49-F238E27FC236}">
              <a16:creationId xmlns:a16="http://schemas.microsoft.com/office/drawing/2014/main" id="{77F6C3FE-14B5-4145-878D-DD0665CAF61F}"/>
            </a:ext>
          </a:extLst>
        </xdr:cNvPr>
        <xdr:cNvSpPr/>
      </xdr:nvSpPr>
      <xdr:spPr>
        <a:xfrm>
          <a:off x="11487150" y="105282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122465</xdr:rowOff>
    </xdr:from>
    <xdr:to>
      <xdr:col>71</xdr:col>
      <xdr:colOff>177800</xdr:colOff>
      <xdr:row>61</xdr:row>
      <xdr:rowOff>168184</xdr:rowOff>
    </xdr:to>
    <xdr:cxnSp macro="">
      <xdr:nvCxnSpPr>
        <xdr:cNvPr id="555" name="直線コネクタ 554">
          <a:extLst>
            <a:ext uri="{FF2B5EF4-FFF2-40B4-BE49-F238E27FC236}">
              <a16:creationId xmlns:a16="http://schemas.microsoft.com/office/drawing/2014/main" id="{2E3B5245-49B0-4391-838C-9AAE03161CC7}"/>
            </a:ext>
          </a:extLst>
        </xdr:cNvPr>
        <xdr:cNvCxnSpPr/>
      </xdr:nvCxnSpPr>
      <xdr:spPr>
        <a:xfrm>
          <a:off x="11541760" y="10582820"/>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textlink="">
      <xdr:nvSpPr>
        <xdr:cNvPr id="556" name="n_1aveValue【学校施設】&#10;有形固定資産減価償却率">
          <a:extLst>
            <a:ext uri="{FF2B5EF4-FFF2-40B4-BE49-F238E27FC236}">
              <a16:creationId xmlns:a16="http://schemas.microsoft.com/office/drawing/2014/main" id="{DEEF1658-8615-4345-8AFB-7D23E2807AC4}"/>
            </a:ext>
          </a:extLst>
        </xdr:cNvPr>
        <xdr:cNvSpPr txBox="1"/>
      </xdr:nvSpPr>
      <xdr:spPr>
        <a:xfrm>
          <a:off x="1373823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textlink="">
      <xdr:nvSpPr>
        <xdr:cNvPr id="557" name="n_2aveValue【学校施設】&#10;有形固定資産減価償却率">
          <a:extLst>
            <a:ext uri="{FF2B5EF4-FFF2-40B4-BE49-F238E27FC236}">
              <a16:creationId xmlns:a16="http://schemas.microsoft.com/office/drawing/2014/main" id="{8D554122-1727-4356-81D8-477ECF7AB5AB}"/>
            </a:ext>
          </a:extLst>
        </xdr:cNvPr>
        <xdr:cNvSpPr txBox="1"/>
      </xdr:nvSpPr>
      <xdr:spPr>
        <a:xfrm>
          <a:off x="12957184" y="10074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textlink="">
      <xdr:nvSpPr>
        <xdr:cNvPr id="558" name="n_3aveValue【学校施設】&#10;有形固定資産減価償却率">
          <a:extLst>
            <a:ext uri="{FF2B5EF4-FFF2-40B4-BE49-F238E27FC236}">
              <a16:creationId xmlns:a16="http://schemas.microsoft.com/office/drawing/2014/main" id="{F5D15810-A2D3-436E-9C73-ABE8BA940C56}"/>
            </a:ext>
          </a:extLst>
        </xdr:cNvPr>
        <xdr:cNvSpPr txBox="1"/>
      </xdr:nvSpPr>
      <xdr:spPr>
        <a:xfrm>
          <a:off x="12171054" y="1004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textlink="">
      <xdr:nvSpPr>
        <xdr:cNvPr id="559" name="n_4aveValue【学校施設】&#10;有形固定資産減価償却率">
          <a:extLst>
            <a:ext uri="{FF2B5EF4-FFF2-40B4-BE49-F238E27FC236}">
              <a16:creationId xmlns:a16="http://schemas.microsoft.com/office/drawing/2014/main" id="{4226304E-EE49-4202-89AF-9567093BC76C}"/>
            </a:ext>
          </a:extLst>
        </xdr:cNvPr>
        <xdr:cNvSpPr txBox="1"/>
      </xdr:nvSpPr>
      <xdr:spPr>
        <a:xfrm>
          <a:off x="113544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103976</xdr:rowOff>
    </xdr:from>
    <xdr:ext cx="405111" cy="259045"/>
    <xdr:sp textlink="">
      <xdr:nvSpPr>
        <xdr:cNvPr id="560" name="n_1mainValue【学校施設】&#10;有形固定資産減価償却率">
          <a:extLst>
            <a:ext uri="{FF2B5EF4-FFF2-40B4-BE49-F238E27FC236}">
              <a16:creationId xmlns:a16="http://schemas.microsoft.com/office/drawing/2014/main" id="{8E47C5FC-8B2C-408A-B079-FA8F29B015D8}"/>
            </a:ext>
          </a:extLst>
        </xdr:cNvPr>
        <xdr:cNvSpPr txBox="1"/>
      </xdr:nvSpPr>
      <xdr:spPr>
        <a:xfrm>
          <a:off x="13738234" y="1073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51724</xdr:rowOff>
    </xdr:from>
    <xdr:ext cx="405111" cy="259045"/>
    <xdr:sp textlink="">
      <xdr:nvSpPr>
        <xdr:cNvPr id="561" name="n_2mainValue【学校施設】&#10;有形固定資産減価償却率">
          <a:extLst>
            <a:ext uri="{FF2B5EF4-FFF2-40B4-BE49-F238E27FC236}">
              <a16:creationId xmlns:a16="http://schemas.microsoft.com/office/drawing/2014/main" id="{0C767511-3477-44D9-96D8-19CC19EB5E48}"/>
            </a:ext>
          </a:extLst>
        </xdr:cNvPr>
        <xdr:cNvSpPr txBox="1"/>
      </xdr:nvSpPr>
      <xdr:spPr>
        <a:xfrm>
          <a:off x="12957184" y="1068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38661</xdr:rowOff>
    </xdr:from>
    <xdr:ext cx="405111" cy="259045"/>
    <xdr:sp textlink="">
      <xdr:nvSpPr>
        <xdr:cNvPr id="562" name="n_3mainValue【学校施設】&#10;有形固定資産減価償却率">
          <a:extLst>
            <a:ext uri="{FF2B5EF4-FFF2-40B4-BE49-F238E27FC236}">
              <a16:creationId xmlns:a16="http://schemas.microsoft.com/office/drawing/2014/main" id="{5D0A4B60-CAC5-4306-BA83-1D43A2086379}"/>
            </a:ext>
          </a:extLst>
        </xdr:cNvPr>
        <xdr:cNvSpPr txBox="1"/>
      </xdr:nvSpPr>
      <xdr:spPr>
        <a:xfrm>
          <a:off x="1217105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164392</xdr:rowOff>
    </xdr:from>
    <xdr:ext cx="405111" cy="259045"/>
    <xdr:sp textlink="">
      <xdr:nvSpPr>
        <xdr:cNvPr id="563" name="n_4mainValue【学校施設】&#10;有形固定資産減価償却率">
          <a:extLst>
            <a:ext uri="{FF2B5EF4-FFF2-40B4-BE49-F238E27FC236}">
              <a16:creationId xmlns:a16="http://schemas.microsoft.com/office/drawing/2014/main" id="{EE7A206B-EBA0-49CB-86D0-25B51A3CB0FB}"/>
            </a:ext>
          </a:extLst>
        </xdr:cNvPr>
        <xdr:cNvSpPr txBox="1"/>
      </xdr:nvSpPr>
      <xdr:spPr>
        <a:xfrm>
          <a:off x="11354444" y="106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textlink="">
      <xdr:nvSpPr>
        <xdr:cNvPr id="564" name="正方形/長方形 563">
          <a:extLst>
            <a:ext uri="{FF2B5EF4-FFF2-40B4-BE49-F238E27FC236}">
              <a16:creationId xmlns:a16="http://schemas.microsoft.com/office/drawing/2014/main" id="{F37B2E1E-C4A5-45F6-8204-18D4F4AA96C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565" name="正方形/長方形 564">
          <a:extLst>
            <a:ext uri="{FF2B5EF4-FFF2-40B4-BE49-F238E27FC236}">
              <a16:creationId xmlns:a16="http://schemas.microsoft.com/office/drawing/2014/main" id="{116B83C2-7280-45E5-BB7C-A16F9D4F0F1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566" name="正方形/長方形 565">
          <a:extLst>
            <a:ext uri="{FF2B5EF4-FFF2-40B4-BE49-F238E27FC236}">
              <a16:creationId xmlns:a16="http://schemas.microsoft.com/office/drawing/2014/main" id="{4445A0AF-FEA3-472B-962E-36F2B544514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567" name="正方形/長方形 566">
          <a:extLst>
            <a:ext uri="{FF2B5EF4-FFF2-40B4-BE49-F238E27FC236}">
              <a16:creationId xmlns:a16="http://schemas.microsoft.com/office/drawing/2014/main" id="{7CBC1C95-BFEF-44CB-BCDE-BF52E351534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568" name="正方形/長方形 567">
          <a:extLst>
            <a:ext uri="{FF2B5EF4-FFF2-40B4-BE49-F238E27FC236}">
              <a16:creationId xmlns:a16="http://schemas.microsoft.com/office/drawing/2014/main" id="{45DB5B0C-DD0B-45B1-AF20-164E18FD62B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569" name="正方形/長方形 568">
          <a:extLst>
            <a:ext uri="{FF2B5EF4-FFF2-40B4-BE49-F238E27FC236}">
              <a16:creationId xmlns:a16="http://schemas.microsoft.com/office/drawing/2014/main" id="{E38AA072-7A2B-4733-B22E-32AEA7E699A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570" name="正方形/長方形 569">
          <a:extLst>
            <a:ext uri="{FF2B5EF4-FFF2-40B4-BE49-F238E27FC236}">
              <a16:creationId xmlns:a16="http://schemas.microsoft.com/office/drawing/2014/main" id="{432D273A-7E16-4BF9-AF6E-63D0D0E6DCF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571" name="正方形/長方形 570">
          <a:extLst>
            <a:ext uri="{FF2B5EF4-FFF2-40B4-BE49-F238E27FC236}">
              <a16:creationId xmlns:a16="http://schemas.microsoft.com/office/drawing/2014/main" id="{A3ACEA64-7B84-4640-80EC-DF5E0BAA112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textlink="">
      <xdr:nvSpPr>
        <xdr:cNvPr id="572" name="テキスト ボックス 571">
          <a:extLst>
            <a:ext uri="{FF2B5EF4-FFF2-40B4-BE49-F238E27FC236}">
              <a16:creationId xmlns:a16="http://schemas.microsoft.com/office/drawing/2014/main" id="{697D9465-49CD-4CD8-A6D7-64F58ABAB47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4D784383-893E-495D-B463-84C693936D2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textlink="">
      <xdr:nvSpPr>
        <xdr:cNvPr id="574" name="テキスト ボックス 573">
          <a:extLst>
            <a:ext uri="{FF2B5EF4-FFF2-40B4-BE49-F238E27FC236}">
              <a16:creationId xmlns:a16="http://schemas.microsoft.com/office/drawing/2014/main" id="{9C94AC61-9A13-4E1E-A2DA-88043AC2063D}"/>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515BFAA2-C230-4682-8D1E-3DE5B58991F4}"/>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textlink="">
      <xdr:nvSpPr>
        <xdr:cNvPr id="576" name="テキスト ボックス 575">
          <a:extLst>
            <a:ext uri="{FF2B5EF4-FFF2-40B4-BE49-F238E27FC236}">
              <a16:creationId xmlns:a16="http://schemas.microsoft.com/office/drawing/2014/main" id="{7CE20938-44AF-41E7-BB40-F7A48032C0F1}"/>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702ECCBF-BE2A-47F1-94C5-6042B5CAFD28}"/>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textlink="">
      <xdr:nvSpPr>
        <xdr:cNvPr id="578" name="テキスト ボックス 577">
          <a:extLst>
            <a:ext uri="{FF2B5EF4-FFF2-40B4-BE49-F238E27FC236}">
              <a16:creationId xmlns:a16="http://schemas.microsoft.com/office/drawing/2014/main" id="{C4628957-D494-45D6-8B6B-139373FDBCE4}"/>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C284B4D7-6087-41FA-9339-57B10625DCB8}"/>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textlink="">
      <xdr:nvSpPr>
        <xdr:cNvPr id="580" name="テキスト ボックス 579">
          <a:extLst>
            <a:ext uri="{FF2B5EF4-FFF2-40B4-BE49-F238E27FC236}">
              <a16:creationId xmlns:a16="http://schemas.microsoft.com/office/drawing/2014/main" id="{7C703724-5148-4CF0-ADB5-1AA9E7501015}"/>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9E30AE36-8662-4B52-9CD3-6FAF637FB0B3}"/>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textlink="">
      <xdr:nvSpPr>
        <xdr:cNvPr id="582" name="テキスト ボックス 581">
          <a:extLst>
            <a:ext uri="{FF2B5EF4-FFF2-40B4-BE49-F238E27FC236}">
              <a16:creationId xmlns:a16="http://schemas.microsoft.com/office/drawing/2014/main" id="{935F8769-BE24-4228-A490-B5E64E12627B}"/>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4203C652-DD7A-40C6-AEBD-461E0AEDDD2F}"/>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textlink="">
      <xdr:nvSpPr>
        <xdr:cNvPr id="584" name="テキスト ボックス 583">
          <a:extLst>
            <a:ext uri="{FF2B5EF4-FFF2-40B4-BE49-F238E27FC236}">
              <a16:creationId xmlns:a16="http://schemas.microsoft.com/office/drawing/2014/main" id="{EC7CB6D2-042F-44AD-87B4-0E94830BEA52}"/>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C8149F6B-B46B-4170-A5D2-F149BF137C8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textlink="">
      <xdr:nvSpPr>
        <xdr:cNvPr id="586" name="テキスト ボックス 585">
          <a:extLst>
            <a:ext uri="{FF2B5EF4-FFF2-40B4-BE49-F238E27FC236}">
              <a16:creationId xmlns:a16="http://schemas.microsoft.com/office/drawing/2014/main" id="{F371E6BC-ACCD-4E93-9A60-48AF84C853C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textlink="">
      <xdr:nvSpPr>
        <xdr:cNvPr id="587" name="【学校施設】&#10;一人当たり面積グラフ枠">
          <a:extLst>
            <a:ext uri="{FF2B5EF4-FFF2-40B4-BE49-F238E27FC236}">
              <a16:creationId xmlns:a16="http://schemas.microsoft.com/office/drawing/2014/main" id="{C6B7150E-BAF1-4B0A-A050-FD0381130B2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DC66FC0C-2FF7-4703-AC71-F37BC6CC77EE}"/>
            </a:ext>
          </a:extLst>
        </xdr:cNvPr>
        <xdr:cNvCxnSpPr/>
      </xdr:nvCxnSpPr>
      <xdr:spPr>
        <a:xfrm flipV="1">
          <a:off x="19947254" y="9734931"/>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textlink="">
      <xdr:nvSpPr>
        <xdr:cNvPr id="589" name="【学校施設】&#10;一人当たり面積最小値テキスト">
          <a:extLst>
            <a:ext uri="{FF2B5EF4-FFF2-40B4-BE49-F238E27FC236}">
              <a16:creationId xmlns:a16="http://schemas.microsoft.com/office/drawing/2014/main" id="{468040BC-DEA8-4E1A-B4B3-42E09CD60C61}"/>
            </a:ext>
          </a:extLst>
        </xdr:cNvPr>
        <xdr:cNvSpPr txBox="1"/>
      </xdr:nvSpPr>
      <xdr:spPr>
        <a:xfrm>
          <a:off x="19985990"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38F279B8-53D3-4CD3-9A9A-B2B2835B45C5}"/>
            </a:ext>
          </a:extLst>
        </xdr:cNvPr>
        <xdr:cNvCxnSpPr/>
      </xdr:nvCxnSpPr>
      <xdr:spPr>
        <a:xfrm>
          <a:off x="19885660" y="10898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textlink="">
      <xdr:nvSpPr>
        <xdr:cNvPr id="591" name="【学校施設】&#10;一人当たり面積最大値テキスト">
          <a:extLst>
            <a:ext uri="{FF2B5EF4-FFF2-40B4-BE49-F238E27FC236}">
              <a16:creationId xmlns:a16="http://schemas.microsoft.com/office/drawing/2014/main" id="{0594D4E4-23BF-4CEF-A8BC-C97D5040BC87}"/>
            </a:ext>
          </a:extLst>
        </xdr:cNvPr>
        <xdr:cNvSpPr txBox="1"/>
      </xdr:nvSpPr>
      <xdr:spPr>
        <a:xfrm>
          <a:off x="19985990" y="951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9CC74C73-553A-4788-966D-39FA9EECAD65}"/>
            </a:ext>
          </a:extLst>
        </xdr:cNvPr>
        <xdr:cNvCxnSpPr/>
      </xdr:nvCxnSpPr>
      <xdr:spPr>
        <a:xfrm>
          <a:off x="19885660" y="973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textlink="">
      <xdr:nvSpPr>
        <xdr:cNvPr id="593" name="【学校施設】&#10;一人当たり面積平均値テキスト">
          <a:extLst>
            <a:ext uri="{FF2B5EF4-FFF2-40B4-BE49-F238E27FC236}">
              <a16:creationId xmlns:a16="http://schemas.microsoft.com/office/drawing/2014/main" id="{D2F5CA70-59A2-419E-8E7C-F4FF57F59F0E}"/>
            </a:ext>
          </a:extLst>
        </xdr:cNvPr>
        <xdr:cNvSpPr txBox="1"/>
      </xdr:nvSpPr>
      <xdr:spPr>
        <a:xfrm>
          <a:off x="19985990" y="10421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textlink="">
      <xdr:nvSpPr>
        <xdr:cNvPr id="594" name="フローチャート: 判断 593">
          <a:extLst>
            <a:ext uri="{FF2B5EF4-FFF2-40B4-BE49-F238E27FC236}">
              <a16:creationId xmlns:a16="http://schemas.microsoft.com/office/drawing/2014/main" id="{6A7791E2-0D1E-4A59-A99E-A92080E255AA}"/>
            </a:ext>
          </a:extLst>
        </xdr:cNvPr>
        <xdr:cNvSpPr/>
      </xdr:nvSpPr>
      <xdr:spPr>
        <a:xfrm>
          <a:off x="19904710" y="10573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textlink="">
      <xdr:nvSpPr>
        <xdr:cNvPr id="595" name="フローチャート: 判断 594">
          <a:extLst>
            <a:ext uri="{FF2B5EF4-FFF2-40B4-BE49-F238E27FC236}">
              <a16:creationId xmlns:a16="http://schemas.microsoft.com/office/drawing/2014/main" id="{4E01159B-67D6-4B0B-97F7-433B30F00C50}"/>
            </a:ext>
          </a:extLst>
        </xdr:cNvPr>
        <xdr:cNvSpPr/>
      </xdr:nvSpPr>
      <xdr:spPr>
        <a:xfrm>
          <a:off x="19161760" y="1058367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textlink="">
      <xdr:nvSpPr>
        <xdr:cNvPr id="596" name="フローチャート: 判断 595">
          <a:extLst>
            <a:ext uri="{FF2B5EF4-FFF2-40B4-BE49-F238E27FC236}">
              <a16:creationId xmlns:a16="http://schemas.microsoft.com/office/drawing/2014/main" id="{9CE3DA7C-8A8A-4101-AD5D-C02F39282543}"/>
            </a:ext>
          </a:extLst>
        </xdr:cNvPr>
        <xdr:cNvSpPr/>
      </xdr:nvSpPr>
      <xdr:spPr>
        <a:xfrm>
          <a:off x="18345150" y="106008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textlink="">
      <xdr:nvSpPr>
        <xdr:cNvPr id="597" name="フローチャート: 判断 596">
          <a:extLst>
            <a:ext uri="{FF2B5EF4-FFF2-40B4-BE49-F238E27FC236}">
              <a16:creationId xmlns:a16="http://schemas.microsoft.com/office/drawing/2014/main" id="{2B16EC25-79B7-4352-8348-6F73CF71EE42}"/>
            </a:ext>
          </a:extLst>
        </xdr:cNvPr>
        <xdr:cNvSpPr/>
      </xdr:nvSpPr>
      <xdr:spPr>
        <a:xfrm>
          <a:off x="17547590" y="10619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textlink="">
      <xdr:nvSpPr>
        <xdr:cNvPr id="598" name="フローチャート: 判断 597">
          <a:extLst>
            <a:ext uri="{FF2B5EF4-FFF2-40B4-BE49-F238E27FC236}">
              <a16:creationId xmlns:a16="http://schemas.microsoft.com/office/drawing/2014/main" id="{E9A71A19-9720-482D-A8F1-A4E1DBB9B50A}"/>
            </a:ext>
          </a:extLst>
        </xdr:cNvPr>
        <xdr:cNvSpPr/>
      </xdr:nvSpPr>
      <xdr:spPr>
        <a:xfrm>
          <a:off x="16761460" y="106385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textlink="">
      <xdr:nvSpPr>
        <xdr:cNvPr id="599" name="テキスト ボックス 598">
          <a:extLst>
            <a:ext uri="{FF2B5EF4-FFF2-40B4-BE49-F238E27FC236}">
              <a16:creationId xmlns:a16="http://schemas.microsoft.com/office/drawing/2014/main" id="{E0ABE9E1-9A44-49C5-8EEF-ADE38A552CA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textlink="">
      <xdr:nvSpPr>
        <xdr:cNvPr id="600" name="テキスト ボックス 599">
          <a:extLst>
            <a:ext uri="{FF2B5EF4-FFF2-40B4-BE49-F238E27FC236}">
              <a16:creationId xmlns:a16="http://schemas.microsoft.com/office/drawing/2014/main" id="{5199CD1D-E973-4908-BB34-F448ED5A4E3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textlink="">
      <xdr:nvSpPr>
        <xdr:cNvPr id="601" name="テキスト ボックス 600">
          <a:extLst>
            <a:ext uri="{FF2B5EF4-FFF2-40B4-BE49-F238E27FC236}">
              <a16:creationId xmlns:a16="http://schemas.microsoft.com/office/drawing/2014/main" id="{9393FCAC-A71F-46A9-A595-B2F5C9F25A5F}"/>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textlink="">
      <xdr:nvSpPr>
        <xdr:cNvPr id="602" name="テキスト ボックス 601">
          <a:extLst>
            <a:ext uri="{FF2B5EF4-FFF2-40B4-BE49-F238E27FC236}">
              <a16:creationId xmlns:a16="http://schemas.microsoft.com/office/drawing/2014/main" id="{9E316FB5-123A-4600-99BD-9F32F408C2F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textlink="">
      <xdr:nvSpPr>
        <xdr:cNvPr id="603" name="テキスト ボックス 602">
          <a:extLst>
            <a:ext uri="{FF2B5EF4-FFF2-40B4-BE49-F238E27FC236}">
              <a16:creationId xmlns:a16="http://schemas.microsoft.com/office/drawing/2014/main" id="{E6BE251D-65E8-4F61-B7F8-38831F941AC4}"/>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82550</xdr:rowOff>
    </xdr:from>
    <xdr:to>
      <xdr:col>116</xdr:col>
      <xdr:colOff>114300</xdr:colOff>
      <xdr:row>63</xdr:row>
      <xdr:rowOff>12700</xdr:rowOff>
    </xdr:to>
    <xdr:sp textlink="">
      <xdr:nvSpPr>
        <xdr:cNvPr id="604" name="楕円 603">
          <a:extLst>
            <a:ext uri="{FF2B5EF4-FFF2-40B4-BE49-F238E27FC236}">
              <a16:creationId xmlns:a16="http://schemas.microsoft.com/office/drawing/2014/main" id="{FF5DD006-C3F0-4710-A564-12389736AA27}"/>
            </a:ext>
          </a:extLst>
        </xdr:cNvPr>
        <xdr:cNvSpPr/>
      </xdr:nvSpPr>
      <xdr:spPr>
        <a:xfrm>
          <a:off x="19904710" y="10714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60977</xdr:rowOff>
    </xdr:from>
    <xdr:ext cx="469744" cy="259045"/>
    <xdr:sp textlink="">
      <xdr:nvSpPr>
        <xdr:cNvPr id="605" name="【学校施設】&#10;一人当たり面積該当値テキスト">
          <a:extLst>
            <a:ext uri="{FF2B5EF4-FFF2-40B4-BE49-F238E27FC236}">
              <a16:creationId xmlns:a16="http://schemas.microsoft.com/office/drawing/2014/main" id="{EB64B514-767E-48BE-923C-C542A2E66C87}"/>
            </a:ext>
          </a:extLst>
        </xdr:cNvPr>
        <xdr:cNvSpPr txBox="1"/>
      </xdr:nvSpPr>
      <xdr:spPr>
        <a:xfrm>
          <a:off x="19985990"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85598</xdr:rowOff>
    </xdr:from>
    <xdr:to>
      <xdr:col>112</xdr:col>
      <xdr:colOff>38100</xdr:colOff>
      <xdr:row>63</xdr:row>
      <xdr:rowOff>15748</xdr:rowOff>
    </xdr:to>
    <xdr:sp textlink="">
      <xdr:nvSpPr>
        <xdr:cNvPr id="606" name="楕円 605">
          <a:extLst>
            <a:ext uri="{FF2B5EF4-FFF2-40B4-BE49-F238E27FC236}">
              <a16:creationId xmlns:a16="http://schemas.microsoft.com/office/drawing/2014/main" id="{8702DE54-E0A0-4A96-9F09-2A2F51C9E237}"/>
            </a:ext>
          </a:extLst>
        </xdr:cNvPr>
        <xdr:cNvSpPr/>
      </xdr:nvSpPr>
      <xdr:spPr>
        <a:xfrm>
          <a:off x="19161760" y="107174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133350</xdr:rowOff>
    </xdr:from>
    <xdr:to>
      <xdr:col>116</xdr:col>
      <xdr:colOff>63500</xdr:colOff>
      <xdr:row>62</xdr:row>
      <xdr:rowOff>136398</xdr:rowOff>
    </xdr:to>
    <xdr:cxnSp macro="">
      <xdr:nvCxnSpPr>
        <xdr:cNvPr id="607" name="直線コネクタ 606">
          <a:extLst>
            <a:ext uri="{FF2B5EF4-FFF2-40B4-BE49-F238E27FC236}">
              <a16:creationId xmlns:a16="http://schemas.microsoft.com/office/drawing/2014/main" id="{1BD33C5F-3378-42C6-89FD-404F1D809327}"/>
            </a:ext>
          </a:extLst>
        </xdr:cNvPr>
        <xdr:cNvCxnSpPr/>
      </xdr:nvCxnSpPr>
      <xdr:spPr>
        <a:xfrm flipV="1">
          <a:off x="19204940" y="10759440"/>
          <a:ext cx="7429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88265</xdr:rowOff>
    </xdr:from>
    <xdr:to>
      <xdr:col>107</xdr:col>
      <xdr:colOff>101600</xdr:colOff>
      <xdr:row>63</xdr:row>
      <xdr:rowOff>18415</xdr:rowOff>
    </xdr:to>
    <xdr:sp textlink="">
      <xdr:nvSpPr>
        <xdr:cNvPr id="608" name="楕円 607">
          <a:extLst>
            <a:ext uri="{FF2B5EF4-FFF2-40B4-BE49-F238E27FC236}">
              <a16:creationId xmlns:a16="http://schemas.microsoft.com/office/drawing/2014/main" id="{CAC78A43-2BFB-42EB-8243-370963A6C591}"/>
            </a:ext>
          </a:extLst>
        </xdr:cNvPr>
        <xdr:cNvSpPr/>
      </xdr:nvSpPr>
      <xdr:spPr>
        <a:xfrm>
          <a:off x="18345150" y="107219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136398</xdr:rowOff>
    </xdr:from>
    <xdr:to>
      <xdr:col>111</xdr:col>
      <xdr:colOff>177800</xdr:colOff>
      <xdr:row>62</xdr:row>
      <xdr:rowOff>139065</xdr:rowOff>
    </xdr:to>
    <xdr:cxnSp macro="">
      <xdr:nvCxnSpPr>
        <xdr:cNvPr id="609" name="直線コネクタ 608">
          <a:extLst>
            <a:ext uri="{FF2B5EF4-FFF2-40B4-BE49-F238E27FC236}">
              <a16:creationId xmlns:a16="http://schemas.microsoft.com/office/drawing/2014/main" id="{83BE38D8-B5C1-4D4C-A313-6CD5F44C5047}"/>
            </a:ext>
          </a:extLst>
        </xdr:cNvPr>
        <xdr:cNvCxnSpPr/>
      </xdr:nvCxnSpPr>
      <xdr:spPr>
        <a:xfrm flipV="1">
          <a:off x="18399760" y="10762488"/>
          <a:ext cx="80518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151511</xdr:rowOff>
    </xdr:from>
    <xdr:to>
      <xdr:col>102</xdr:col>
      <xdr:colOff>165100</xdr:colOff>
      <xdr:row>63</xdr:row>
      <xdr:rowOff>81661</xdr:rowOff>
    </xdr:to>
    <xdr:sp textlink="">
      <xdr:nvSpPr>
        <xdr:cNvPr id="610" name="楕円 609">
          <a:extLst>
            <a:ext uri="{FF2B5EF4-FFF2-40B4-BE49-F238E27FC236}">
              <a16:creationId xmlns:a16="http://schemas.microsoft.com/office/drawing/2014/main" id="{DEB3229B-4710-47BA-A678-F86E9D2AA693}"/>
            </a:ext>
          </a:extLst>
        </xdr:cNvPr>
        <xdr:cNvSpPr/>
      </xdr:nvSpPr>
      <xdr:spPr>
        <a:xfrm>
          <a:off x="17547590" y="107814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139065</xdr:rowOff>
    </xdr:from>
    <xdr:to>
      <xdr:col>107</xdr:col>
      <xdr:colOff>50800</xdr:colOff>
      <xdr:row>63</xdr:row>
      <xdr:rowOff>30861</xdr:rowOff>
    </xdr:to>
    <xdr:cxnSp macro="">
      <xdr:nvCxnSpPr>
        <xdr:cNvPr id="611" name="直線コネクタ 610">
          <a:extLst>
            <a:ext uri="{FF2B5EF4-FFF2-40B4-BE49-F238E27FC236}">
              <a16:creationId xmlns:a16="http://schemas.microsoft.com/office/drawing/2014/main" id="{98556C29-7BC9-4EE8-A74B-96D8FB9BDE39}"/>
            </a:ext>
          </a:extLst>
        </xdr:cNvPr>
        <xdr:cNvCxnSpPr/>
      </xdr:nvCxnSpPr>
      <xdr:spPr>
        <a:xfrm flipV="1">
          <a:off x="17602200" y="10765155"/>
          <a:ext cx="79756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155702</xdr:rowOff>
    </xdr:from>
    <xdr:to>
      <xdr:col>98</xdr:col>
      <xdr:colOff>38100</xdr:colOff>
      <xdr:row>63</xdr:row>
      <xdr:rowOff>85852</xdr:rowOff>
    </xdr:to>
    <xdr:sp textlink="">
      <xdr:nvSpPr>
        <xdr:cNvPr id="612" name="楕円 611">
          <a:extLst>
            <a:ext uri="{FF2B5EF4-FFF2-40B4-BE49-F238E27FC236}">
              <a16:creationId xmlns:a16="http://schemas.microsoft.com/office/drawing/2014/main" id="{DF983B6C-3030-416F-966D-0040E64DC928}"/>
            </a:ext>
          </a:extLst>
        </xdr:cNvPr>
        <xdr:cNvSpPr/>
      </xdr:nvSpPr>
      <xdr:spPr>
        <a:xfrm>
          <a:off x="16761460" y="1078560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30861</xdr:rowOff>
    </xdr:from>
    <xdr:to>
      <xdr:col>102</xdr:col>
      <xdr:colOff>114300</xdr:colOff>
      <xdr:row>63</xdr:row>
      <xdr:rowOff>35052</xdr:rowOff>
    </xdr:to>
    <xdr:cxnSp macro="">
      <xdr:nvCxnSpPr>
        <xdr:cNvPr id="613" name="直線コネクタ 612">
          <a:extLst>
            <a:ext uri="{FF2B5EF4-FFF2-40B4-BE49-F238E27FC236}">
              <a16:creationId xmlns:a16="http://schemas.microsoft.com/office/drawing/2014/main" id="{A5879B1D-E7E8-4166-B8DE-9339031E75B2}"/>
            </a:ext>
          </a:extLst>
        </xdr:cNvPr>
        <xdr:cNvCxnSpPr/>
      </xdr:nvCxnSpPr>
      <xdr:spPr>
        <a:xfrm flipV="1">
          <a:off x="16804640" y="10830306"/>
          <a:ext cx="79756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textlink="">
      <xdr:nvSpPr>
        <xdr:cNvPr id="614" name="n_1aveValue【学校施設】&#10;一人当たり面積">
          <a:extLst>
            <a:ext uri="{FF2B5EF4-FFF2-40B4-BE49-F238E27FC236}">
              <a16:creationId xmlns:a16="http://schemas.microsoft.com/office/drawing/2014/main" id="{1787B4A9-9BD0-4271-B07E-31FCBE224C8F}"/>
            </a:ext>
          </a:extLst>
        </xdr:cNvPr>
        <xdr:cNvSpPr txBox="1"/>
      </xdr:nvSpPr>
      <xdr:spPr>
        <a:xfrm>
          <a:off x="18982132" y="1035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textlink="">
      <xdr:nvSpPr>
        <xdr:cNvPr id="615" name="n_2aveValue【学校施設】&#10;一人当たり面積">
          <a:extLst>
            <a:ext uri="{FF2B5EF4-FFF2-40B4-BE49-F238E27FC236}">
              <a16:creationId xmlns:a16="http://schemas.microsoft.com/office/drawing/2014/main" id="{401E6704-4B7B-480F-8CC6-84B1FAA96435}"/>
            </a:ext>
          </a:extLst>
        </xdr:cNvPr>
        <xdr:cNvSpPr txBox="1"/>
      </xdr:nvSpPr>
      <xdr:spPr>
        <a:xfrm>
          <a:off x="18182032" y="1038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textlink="">
      <xdr:nvSpPr>
        <xdr:cNvPr id="616" name="n_3aveValue【学校施設】&#10;一人当たり面積">
          <a:extLst>
            <a:ext uri="{FF2B5EF4-FFF2-40B4-BE49-F238E27FC236}">
              <a16:creationId xmlns:a16="http://schemas.microsoft.com/office/drawing/2014/main" id="{CAE3A700-BAAE-4415-B1B8-47D362B5123F}"/>
            </a:ext>
          </a:extLst>
        </xdr:cNvPr>
        <xdr:cNvSpPr txBox="1"/>
      </xdr:nvSpPr>
      <xdr:spPr>
        <a:xfrm>
          <a:off x="17384472"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textlink="">
      <xdr:nvSpPr>
        <xdr:cNvPr id="617" name="n_4aveValue【学校施設】&#10;一人当たり面積">
          <a:extLst>
            <a:ext uri="{FF2B5EF4-FFF2-40B4-BE49-F238E27FC236}">
              <a16:creationId xmlns:a16="http://schemas.microsoft.com/office/drawing/2014/main" id="{3FED393C-D2C9-4DEA-A18A-C8484864F5F4}"/>
            </a:ext>
          </a:extLst>
        </xdr:cNvPr>
        <xdr:cNvSpPr txBox="1"/>
      </xdr:nvSpPr>
      <xdr:spPr>
        <a:xfrm>
          <a:off x="1658881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6875</xdr:rowOff>
    </xdr:from>
    <xdr:ext cx="469744" cy="259045"/>
    <xdr:sp textlink="">
      <xdr:nvSpPr>
        <xdr:cNvPr id="618" name="n_1mainValue【学校施設】&#10;一人当たり面積">
          <a:extLst>
            <a:ext uri="{FF2B5EF4-FFF2-40B4-BE49-F238E27FC236}">
              <a16:creationId xmlns:a16="http://schemas.microsoft.com/office/drawing/2014/main" id="{7935D88F-626E-45F1-A9DF-7C74493E3377}"/>
            </a:ext>
          </a:extLst>
        </xdr:cNvPr>
        <xdr:cNvSpPr txBox="1"/>
      </xdr:nvSpPr>
      <xdr:spPr>
        <a:xfrm>
          <a:off x="18982132" y="1081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9542</xdr:rowOff>
    </xdr:from>
    <xdr:ext cx="469744" cy="259045"/>
    <xdr:sp textlink="">
      <xdr:nvSpPr>
        <xdr:cNvPr id="619" name="n_2mainValue【学校施設】&#10;一人当たり面積">
          <a:extLst>
            <a:ext uri="{FF2B5EF4-FFF2-40B4-BE49-F238E27FC236}">
              <a16:creationId xmlns:a16="http://schemas.microsoft.com/office/drawing/2014/main" id="{6636E39E-CEC9-40A7-B791-9FF3B7DD410F}"/>
            </a:ext>
          </a:extLst>
        </xdr:cNvPr>
        <xdr:cNvSpPr txBox="1"/>
      </xdr:nvSpPr>
      <xdr:spPr>
        <a:xfrm>
          <a:off x="18182032"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72788</xdr:rowOff>
    </xdr:from>
    <xdr:ext cx="469744" cy="259045"/>
    <xdr:sp textlink="">
      <xdr:nvSpPr>
        <xdr:cNvPr id="620" name="n_3mainValue【学校施設】&#10;一人当たり面積">
          <a:extLst>
            <a:ext uri="{FF2B5EF4-FFF2-40B4-BE49-F238E27FC236}">
              <a16:creationId xmlns:a16="http://schemas.microsoft.com/office/drawing/2014/main" id="{90E831B1-0DE4-4220-ACD1-C21A918C2E58}"/>
            </a:ext>
          </a:extLst>
        </xdr:cNvPr>
        <xdr:cNvSpPr txBox="1"/>
      </xdr:nvSpPr>
      <xdr:spPr>
        <a:xfrm>
          <a:off x="17384472" y="1087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76979</xdr:rowOff>
    </xdr:from>
    <xdr:ext cx="469744" cy="259045"/>
    <xdr:sp textlink="">
      <xdr:nvSpPr>
        <xdr:cNvPr id="621" name="n_4mainValue【学校施設】&#10;一人当たり面積">
          <a:extLst>
            <a:ext uri="{FF2B5EF4-FFF2-40B4-BE49-F238E27FC236}">
              <a16:creationId xmlns:a16="http://schemas.microsoft.com/office/drawing/2014/main" id="{05F8AA8A-3967-497A-89D3-A1B8FCC35279}"/>
            </a:ext>
          </a:extLst>
        </xdr:cNvPr>
        <xdr:cNvSpPr txBox="1"/>
      </xdr:nvSpPr>
      <xdr:spPr>
        <a:xfrm>
          <a:off x="16588817" y="1087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textlink="">
      <xdr:nvSpPr>
        <xdr:cNvPr id="622" name="正方形/長方形 621">
          <a:extLst>
            <a:ext uri="{FF2B5EF4-FFF2-40B4-BE49-F238E27FC236}">
              <a16:creationId xmlns:a16="http://schemas.microsoft.com/office/drawing/2014/main" id="{E016175E-43EF-4563-B081-8694EF58120A}"/>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623" name="正方形/長方形 622">
          <a:extLst>
            <a:ext uri="{FF2B5EF4-FFF2-40B4-BE49-F238E27FC236}">
              <a16:creationId xmlns:a16="http://schemas.microsoft.com/office/drawing/2014/main" id="{68F055F2-FCB8-484F-B35F-799E278CD93C}"/>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624" name="正方形/長方形 623">
          <a:extLst>
            <a:ext uri="{FF2B5EF4-FFF2-40B4-BE49-F238E27FC236}">
              <a16:creationId xmlns:a16="http://schemas.microsoft.com/office/drawing/2014/main" id="{5FB83395-4BC9-4CDC-B2FB-AF7312C83A9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625" name="正方形/長方形 624">
          <a:extLst>
            <a:ext uri="{FF2B5EF4-FFF2-40B4-BE49-F238E27FC236}">
              <a16:creationId xmlns:a16="http://schemas.microsoft.com/office/drawing/2014/main" id="{71704DD4-3603-427B-9030-F6B808823B8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626" name="正方形/長方形 625">
          <a:extLst>
            <a:ext uri="{FF2B5EF4-FFF2-40B4-BE49-F238E27FC236}">
              <a16:creationId xmlns:a16="http://schemas.microsoft.com/office/drawing/2014/main" id="{6FF817D5-6D4A-467F-B7A8-2E822456A04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627" name="正方形/長方形 626">
          <a:extLst>
            <a:ext uri="{FF2B5EF4-FFF2-40B4-BE49-F238E27FC236}">
              <a16:creationId xmlns:a16="http://schemas.microsoft.com/office/drawing/2014/main" id="{0A2ECF7A-A825-441B-A7A7-3B3AE1F65A7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628" name="正方形/長方形 627">
          <a:extLst>
            <a:ext uri="{FF2B5EF4-FFF2-40B4-BE49-F238E27FC236}">
              <a16:creationId xmlns:a16="http://schemas.microsoft.com/office/drawing/2014/main" id="{4184A117-4C44-48BE-BD89-1D10B2E5ADA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629" name="正方形/長方形 628">
          <a:extLst>
            <a:ext uri="{FF2B5EF4-FFF2-40B4-BE49-F238E27FC236}">
              <a16:creationId xmlns:a16="http://schemas.microsoft.com/office/drawing/2014/main" id="{56A92A09-DA16-4327-B142-06BCDCC373A2}"/>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630" name="テキスト ボックス 629">
          <a:extLst>
            <a:ext uri="{FF2B5EF4-FFF2-40B4-BE49-F238E27FC236}">
              <a16:creationId xmlns:a16="http://schemas.microsoft.com/office/drawing/2014/main" id="{95C8634C-40AC-4124-96D6-FB3E5D7A1308}"/>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D81BF26D-C7C1-4F6B-B09D-A025FDEE979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632" name="テキスト ボックス 631">
          <a:extLst>
            <a:ext uri="{FF2B5EF4-FFF2-40B4-BE49-F238E27FC236}">
              <a16:creationId xmlns:a16="http://schemas.microsoft.com/office/drawing/2014/main" id="{5E4F2F0A-2B51-4345-8787-938196FABB9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9470FEB2-DB8C-4ED8-AA3C-4205D15EFF9F}"/>
            </a:ext>
          </a:extLst>
        </xdr:cNvPr>
        <xdr:cNvCxnSpPr/>
      </xdr:nvCxnSpPr>
      <xdr:spPr>
        <a:xfrm>
          <a:off x="1120394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textlink="">
      <xdr:nvSpPr>
        <xdr:cNvPr id="634" name="テキスト ボックス 633">
          <a:extLst>
            <a:ext uri="{FF2B5EF4-FFF2-40B4-BE49-F238E27FC236}">
              <a16:creationId xmlns:a16="http://schemas.microsoft.com/office/drawing/2014/main" id="{BBC7B97F-9758-4EB4-BEE5-3A0517533672}"/>
            </a:ext>
          </a:extLst>
        </xdr:cNvPr>
        <xdr:cNvSpPr txBox="1"/>
      </xdr:nvSpPr>
      <xdr:spPr>
        <a:xfrm>
          <a:off x="1080153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BE1A2321-C192-4FF4-ABDB-548DD7510264}"/>
            </a:ext>
          </a:extLst>
        </xdr:cNvPr>
        <xdr:cNvCxnSpPr/>
      </xdr:nvCxnSpPr>
      <xdr:spPr>
        <a:xfrm>
          <a:off x="1120394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textlink="">
      <xdr:nvSpPr>
        <xdr:cNvPr id="636" name="テキスト ボックス 635">
          <a:extLst>
            <a:ext uri="{FF2B5EF4-FFF2-40B4-BE49-F238E27FC236}">
              <a16:creationId xmlns:a16="http://schemas.microsoft.com/office/drawing/2014/main" id="{3A683EBF-64CB-47E6-AF9C-39C5E09E8805}"/>
            </a:ext>
          </a:extLst>
        </xdr:cNvPr>
        <xdr:cNvSpPr txBox="1"/>
      </xdr:nvSpPr>
      <xdr:spPr>
        <a:xfrm>
          <a:off x="1084279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8E04B84A-029D-4DA1-9E5A-CF351AC2FCD7}"/>
            </a:ext>
          </a:extLst>
        </xdr:cNvPr>
        <xdr:cNvCxnSpPr/>
      </xdr:nvCxnSpPr>
      <xdr:spPr>
        <a:xfrm>
          <a:off x="1120394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textlink="">
      <xdr:nvSpPr>
        <xdr:cNvPr id="638" name="テキスト ボックス 637">
          <a:extLst>
            <a:ext uri="{FF2B5EF4-FFF2-40B4-BE49-F238E27FC236}">
              <a16:creationId xmlns:a16="http://schemas.microsoft.com/office/drawing/2014/main" id="{BA6271DB-AF67-44F0-ADC7-A5F73D5E2CA6}"/>
            </a:ext>
          </a:extLst>
        </xdr:cNvPr>
        <xdr:cNvSpPr txBox="1"/>
      </xdr:nvSpPr>
      <xdr:spPr>
        <a:xfrm>
          <a:off x="1084279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DE6CAE8A-CD0D-4614-927E-CC6585841172}"/>
            </a:ext>
          </a:extLst>
        </xdr:cNvPr>
        <xdr:cNvCxnSpPr/>
      </xdr:nvCxnSpPr>
      <xdr:spPr>
        <a:xfrm>
          <a:off x="1120394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textlink="">
      <xdr:nvSpPr>
        <xdr:cNvPr id="640" name="テキスト ボックス 639">
          <a:extLst>
            <a:ext uri="{FF2B5EF4-FFF2-40B4-BE49-F238E27FC236}">
              <a16:creationId xmlns:a16="http://schemas.microsoft.com/office/drawing/2014/main" id="{294367C5-FC0A-4245-8BE2-773B385C0249}"/>
            </a:ext>
          </a:extLst>
        </xdr:cNvPr>
        <xdr:cNvSpPr txBox="1"/>
      </xdr:nvSpPr>
      <xdr:spPr>
        <a:xfrm>
          <a:off x="1084279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798E42EC-19B3-4D61-8013-A54D1A7AE183}"/>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textlink="">
      <xdr:nvSpPr>
        <xdr:cNvPr id="642" name="テキスト ボックス 641">
          <a:extLst>
            <a:ext uri="{FF2B5EF4-FFF2-40B4-BE49-F238E27FC236}">
              <a16:creationId xmlns:a16="http://schemas.microsoft.com/office/drawing/2014/main" id="{01F38E56-168C-43F4-8928-946C618E8F19}"/>
            </a:ext>
          </a:extLst>
        </xdr:cNvPr>
        <xdr:cNvSpPr txBox="1"/>
      </xdr:nvSpPr>
      <xdr:spPr>
        <a:xfrm>
          <a:off x="1084279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643" name="【児童館】&#10;有形固定資産減価償却率グラフ枠">
          <a:extLst>
            <a:ext uri="{FF2B5EF4-FFF2-40B4-BE49-F238E27FC236}">
              <a16:creationId xmlns:a16="http://schemas.microsoft.com/office/drawing/2014/main" id="{F0C4B09B-0858-45EB-8ACE-F4FEEEFCD20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644" name="直線コネクタ 643">
          <a:extLst>
            <a:ext uri="{FF2B5EF4-FFF2-40B4-BE49-F238E27FC236}">
              <a16:creationId xmlns:a16="http://schemas.microsoft.com/office/drawing/2014/main" id="{D80CABB7-8E5E-487B-A552-DEC60831F516}"/>
            </a:ext>
          </a:extLst>
        </xdr:cNvPr>
        <xdr:cNvCxnSpPr/>
      </xdr:nvCxnSpPr>
      <xdr:spPr>
        <a:xfrm flipV="1">
          <a:off x="14703424" y="13505688"/>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textlink="">
      <xdr:nvSpPr>
        <xdr:cNvPr id="645" name="【児童館】&#10;有形固定資産減価償却率最小値テキスト">
          <a:extLst>
            <a:ext uri="{FF2B5EF4-FFF2-40B4-BE49-F238E27FC236}">
              <a16:creationId xmlns:a16="http://schemas.microsoft.com/office/drawing/2014/main" id="{4C7E0D4B-16B0-4596-94BA-E89F39133051}"/>
            </a:ext>
          </a:extLst>
        </xdr:cNvPr>
        <xdr:cNvSpPr txBox="1"/>
      </xdr:nvSpPr>
      <xdr:spPr>
        <a:xfrm>
          <a:off x="14742160" y="14763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646" name="直線コネクタ 645">
          <a:extLst>
            <a:ext uri="{FF2B5EF4-FFF2-40B4-BE49-F238E27FC236}">
              <a16:creationId xmlns:a16="http://schemas.microsoft.com/office/drawing/2014/main" id="{B6F06C68-55FD-473F-8FDF-7CED03C4FDF2}"/>
            </a:ext>
          </a:extLst>
        </xdr:cNvPr>
        <xdr:cNvCxnSpPr/>
      </xdr:nvCxnSpPr>
      <xdr:spPr>
        <a:xfrm>
          <a:off x="14611350" y="147572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textlink="">
      <xdr:nvSpPr>
        <xdr:cNvPr id="647" name="【児童館】&#10;有形固定資産減価償却率最大値テキスト">
          <a:extLst>
            <a:ext uri="{FF2B5EF4-FFF2-40B4-BE49-F238E27FC236}">
              <a16:creationId xmlns:a16="http://schemas.microsoft.com/office/drawing/2014/main" id="{FB8DAA8D-FFF5-4A73-9FCA-EF0D754866B6}"/>
            </a:ext>
          </a:extLst>
        </xdr:cNvPr>
        <xdr:cNvSpPr txBox="1"/>
      </xdr:nvSpPr>
      <xdr:spPr>
        <a:xfrm>
          <a:off x="14742160" y="13286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648" name="直線コネクタ 647">
          <a:extLst>
            <a:ext uri="{FF2B5EF4-FFF2-40B4-BE49-F238E27FC236}">
              <a16:creationId xmlns:a16="http://schemas.microsoft.com/office/drawing/2014/main" id="{854B3874-DEEB-4AC5-A021-5EB0DE6BFBE7}"/>
            </a:ext>
          </a:extLst>
        </xdr:cNvPr>
        <xdr:cNvCxnSpPr/>
      </xdr:nvCxnSpPr>
      <xdr:spPr>
        <a:xfrm>
          <a:off x="14611350" y="135056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150892</xdr:rowOff>
    </xdr:from>
    <xdr:ext cx="405111" cy="259045"/>
    <xdr:sp textlink="">
      <xdr:nvSpPr>
        <xdr:cNvPr id="649" name="【児童館】&#10;有形固定資産減価償却率平均値テキスト">
          <a:extLst>
            <a:ext uri="{FF2B5EF4-FFF2-40B4-BE49-F238E27FC236}">
              <a16:creationId xmlns:a16="http://schemas.microsoft.com/office/drawing/2014/main" id="{7BDB9334-EF71-401E-82EB-F4A6958487EF}"/>
            </a:ext>
          </a:extLst>
        </xdr:cNvPr>
        <xdr:cNvSpPr txBox="1"/>
      </xdr:nvSpPr>
      <xdr:spPr>
        <a:xfrm>
          <a:off x="14742160" y="14038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textlink="">
      <xdr:nvSpPr>
        <xdr:cNvPr id="650" name="フローチャート: 判断 649">
          <a:extLst>
            <a:ext uri="{FF2B5EF4-FFF2-40B4-BE49-F238E27FC236}">
              <a16:creationId xmlns:a16="http://schemas.microsoft.com/office/drawing/2014/main" id="{52896476-A701-4902-AAB8-8FB149E54316}"/>
            </a:ext>
          </a:extLst>
        </xdr:cNvPr>
        <xdr:cNvSpPr/>
      </xdr:nvSpPr>
      <xdr:spPr>
        <a:xfrm>
          <a:off x="14649450" y="1405991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textlink="">
      <xdr:nvSpPr>
        <xdr:cNvPr id="651" name="フローチャート: 判断 650">
          <a:extLst>
            <a:ext uri="{FF2B5EF4-FFF2-40B4-BE49-F238E27FC236}">
              <a16:creationId xmlns:a16="http://schemas.microsoft.com/office/drawing/2014/main" id="{12C8212B-28A8-40FA-A8C5-7E9F3AAD0C9C}"/>
            </a:ext>
          </a:extLst>
        </xdr:cNvPr>
        <xdr:cNvSpPr/>
      </xdr:nvSpPr>
      <xdr:spPr>
        <a:xfrm>
          <a:off x="13887450" y="140282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textlink="">
      <xdr:nvSpPr>
        <xdr:cNvPr id="652" name="フローチャート: 判断 651">
          <a:extLst>
            <a:ext uri="{FF2B5EF4-FFF2-40B4-BE49-F238E27FC236}">
              <a16:creationId xmlns:a16="http://schemas.microsoft.com/office/drawing/2014/main" id="{E58E113C-D136-4895-A34D-FB087DE5AFE5}"/>
            </a:ext>
          </a:extLst>
        </xdr:cNvPr>
        <xdr:cNvSpPr/>
      </xdr:nvSpPr>
      <xdr:spPr>
        <a:xfrm>
          <a:off x="13089890" y="1401800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textlink="">
      <xdr:nvSpPr>
        <xdr:cNvPr id="653" name="フローチャート: 判断 652">
          <a:extLst>
            <a:ext uri="{FF2B5EF4-FFF2-40B4-BE49-F238E27FC236}">
              <a16:creationId xmlns:a16="http://schemas.microsoft.com/office/drawing/2014/main" id="{B71DF94B-3F8B-45AD-8159-656CD53CE5E0}"/>
            </a:ext>
          </a:extLst>
        </xdr:cNvPr>
        <xdr:cNvSpPr/>
      </xdr:nvSpPr>
      <xdr:spPr>
        <a:xfrm>
          <a:off x="12303760" y="139418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textlink="">
      <xdr:nvSpPr>
        <xdr:cNvPr id="654" name="フローチャート: 判断 653">
          <a:extLst>
            <a:ext uri="{FF2B5EF4-FFF2-40B4-BE49-F238E27FC236}">
              <a16:creationId xmlns:a16="http://schemas.microsoft.com/office/drawing/2014/main" id="{81A1DC1C-3C60-4EC9-96F2-CB3DD800F689}"/>
            </a:ext>
          </a:extLst>
        </xdr:cNvPr>
        <xdr:cNvSpPr/>
      </xdr:nvSpPr>
      <xdr:spPr>
        <a:xfrm>
          <a:off x="11487150" y="139360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655" name="テキスト ボックス 654">
          <a:extLst>
            <a:ext uri="{FF2B5EF4-FFF2-40B4-BE49-F238E27FC236}">
              <a16:creationId xmlns:a16="http://schemas.microsoft.com/office/drawing/2014/main" id="{EB07378C-6BBE-43D8-AC47-0B2F46AAFF1C}"/>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656" name="テキスト ボックス 655">
          <a:extLst>
            <a:ext uri="{FF2B5EF4-FFF2-40B4-BE49-F238E27FC236}">
              <a16:creationId xmlns:a16="http://schemas.microsoft.com/office/drawing/2014/main" id="{B551B9D6-4816-4624-A45E-7CE07616DE1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657" name="テキスト ボックス 656">
          <a:extLst>
            <a:ext uri="{FF2B5EF4-FFF2-40B4-BE49-F238E27FC236}">
              <a16:creationId xmlns:a16="http://schemas.microsoft.com/office/drawing/2014/main" id="{2FC8218F-182F-4EAA-8B4D-4D67C1E5CA7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658" name="テキスト ボックス 657">
          <a:extLst>
            <a:ext uri="{FF2B5EF4-FFF2-40B4-BE49-F238E27FC236}">
              <a16:creationId xmlns:a16="http://schemas.microsoft.com/office/drawing/2014/main" id="{BA47F716-6975-4D51-92E6-B91F6359B51B}"/>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659" name="テキスト ボックス 658">
          <a:extLst>
            <a:ext uri="{FF2B5EF4-FFF2-40B4-BE49-F238E27FC236}">
              <a16:creationId xmlns:a16="http://schemas.microsoft.com/office/drawing/2014/main" id="{14FCCFEA-41E5-449F-B0A7-94C20A3F926C}"/>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101600</xdr:rowOff>
    </xdr:from>
    <xdr:to>
      <xdr:col>85</xdr:col>
      <xdr:colOff>177800</xdr:colOff>
      <xdr:row>80</xdr:row>
      <xdr:rowOff>31750</xdr:rowOff>
    </xdr:to>
    <xdr:sp textlink="">
      <xdr:nvSpPr>
        <xdr:cNvPr id="660" name="楕円 659">
          <a:extLst>
            <a:ext uri="{FF2B5EF4-FFF2-40B4-BE49-F238E27FC236}">
              <a16:creationId xmlns:a16="http://schemas.microsoft.com/office/drawing/2014/main" id="{9B2EDEBB-94B8-4613-AF40-467B76AF180B}"/>
            </a:ext>
          </a:extLst>
        </xdr:cNvPr>
        <xdr:cNvSpPr/>
      </xdr:nvSpPr>
      <xdr:spPr>
        <a:xfrm>
          <a:off x="14649450" y="13642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124477</xdr:rowOff>
    </xdr:from>
    <xdr:ext cx="405111" cy="259045"/>
    <xdr:sp textlink="">
      <xdr:nvSpPr>
        <xdr:cNvPr id="661" name="【児童館】&#10;有形固定資産減価償却率該当値テキスト">
          <a:extLst>
            <a:ext uri="{FF2B5EF4-FFF2-40B4-BE49-F238E27FC236}">
              <a16:creationId xmlns:a16="http://schemas.microsoft.com/office/drawing/2014/main" id="{D4A2D765-725B-45B3-AA80-4AB04CB91EAF}"/>
            </a:ext>
          </a:extLst>
        </xdr:cNvPr>
        <xdr:cNvSpPr txBox="1"/>
      </xdr:nvSpPr>
      <xdr:spPr>
        <a:xfrm>
          <a:off x="14742160"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21589</xdr:rowOff>
    </xdr:from>
    <xdr:to>
      <xdr:col>81</xdr:col>
      <xdr:colOff>101600</xdr:colOff>
      <xdr:row>79</xdr:row>
      <xdr:rowOff>123189</xdr:rowOff>
    </xdr:to>
    <xdr:sp textlink="">
      <xdr:nvSpPr>
        <xdr:cNvPr id="662" name="楕円 661">
          <a:extLst>
            <a:ext uri="{FF2B5EF4-FFF2-40B4-BE49-F238E27FC236}">
              <a16:creationId xmlns:a16="http://schemas.microsoft.com/office/drawing/2014/main" id="{BC2E12DD-AB43-4BEC-BB3D-6E51F15C4191}"/>
            </a:ext>
          </a:extLst>
        </xdr:cNvPr>
        <xdr:cNvSpPr/>
      </xdr:nvSpPr>
      <xdr:spPr>
        <a:xfrm>
          <a:off x="13887450" y="135623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72389</xdr:rowOff>
    </xdr:from>
    <xdr:to>
      <xdr:col>85</xdr:col>
      <xdr:colOff>127000</xdr:colOff>
      <xdr:row>79</xdr:row>
      <xdr:rowOff>152400</xdr:rowOff>
    </xdr:to>
    <xdr:cxnSp macro="">
      <xdr:nvCxnSpPr>
        <xdr:cNvPr id="663" name="直線コネクタ 662">
          <a:extLst>
            <a:ext uri="{FF2B5EF4-FFF2-40B4-BE49-F238E27FC236}">
              <a16:creationId xmlns:a16="http://schemas.microsoft.com/office/drawing/2014/main" id="{ACC91F26-45FE-40EA-A5D2-DF853E27DEA9}"/>
            </a:ext>
          </a:extLst>
        </xdr:cNvPr>
        <xdr:cNvCxnSpPr/>
      </xdr:nvCxnSpPr>
      <xdr:spPr>
        <a:xfrm>
          <a:off x="13942060" y="13615034"/>
          <a:ext cx="762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110744</xdr:rowOff>
    </xdr:from>
    <xdr:to>
      <xdr:col>76</xdr:col>
      <xdr:colOff>165100</xdr:colOff>
      <xdr:row>79</xdr:row>
      <xdr:rowOff>40894</xdr:rowOff>
    </xdr:to>
    <xdr:sp textlink="">
      <xdr:nvSpPr>
        <xdr:cNvPr id="664" name="楕円 663">
          <a:extLst>
            <a:ext uri="{FF2B5EF4-FFF2-40B4-BE49-F238E27FC236}">
              <a16:creationId xmlns:a16="http://schemas.microsoft.com/office/drawing/2014/main" id="{424D8D49-7B0E-4ED4-A819-5EE02A700FFC}"/>
            </a:ext>
          </a:extLst>
        </xdr:cNvPr>
        <xdr:cNvSpPr/>
      </xdr:nvSpPr>
      <xdr:spPr>
        <a:xfrm>
          <a:off x="13089890" y="1348384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161544</xdr:rowOff>
    </xdr:from>
    <xdr:to>
      <xdr:col>81</xdr:col>
      <xdr:colOff>50800</xdr:colOff>
      <xdr:row>79</xdr:row>
      <xdr:rowOff>72389</xdr:rowOff>
    </xdr:to>
    <xdr:cxnSp macro="">
      <xdr:nvCxnSpPr>
        <xdr:cNvPr id="665" name="直線コネクタ 664">
          <a:extLst>
            <a:ext uri="{FF2B5EF4-FFF2-40B4-BE49-F238E27FC236}">
              <a16:creationId xmlns:a16="http://schemas.microsoft.com/office/drawing/2014/main" id="{3B6055FD-CBFC-4812-BA47-993630B3A02A}"/>
            </a:ext>
          </a:extLst>
        </xdr:cNvPr>
        <xdr:cNvCxnSpPr/>
      </xdr:nvCxnSpPr>
      <xdr:spPr>
        <a:xfrm>
          <a:off x="13144500" y="13536549"/>
          <a:ext cx="797560" cy="78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30735</xdr:rowOff>
    </xdr:from>
    <xdr:to>
      <xdr:col>72</xdr:col>
      <xdr:colOff>38100</xdr:colOff>
      <xdr:row>78</xdr:row>
      <xdr:rowOff>132335</xdr:rowOff>
    </xdr:to>
    <xdr:sp textlink="">
      <xdr:nvSpPr>
        <xdr:cNvPr id="666" name="楕円 665">
          <a:extLst>
            <a:ext uri="{FF2B5EF4-FFF2-40B4-BE49-F238E27FC236}">
              <a16:creationId xmlns:a16="http://schemas.microsoft.com/office/drawing/2014/main" id="{9B28B8EB-1E26-49E9-B4C0-E150195CA268}"/>
            </a:ext>
          </a:extLst>
        </xdr:cNvPr>
        <xdr:cNvSpPr/>
      </xdr:nvSpPr>
      <xdr:spPr>
        <a:xfrm>
          <a:off x="12303760" y="134019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81535</xdr:rowOff>
    </xdr:from>
    <xdr:to>
      <xdr:col>76</xdr:col>
      <xdr:colOff>114300</xdr:colOff>
      <xdr:row>78</xdr:row>
      <xdr:rowOff>161544</xdr:rowOff>
    </xdr:to>
    <xdr:cxnSp macro="">
      <xdr:nvCxnSpPr>
        <xdr:cNvPr id="667" name="直線コネクタ 666">
          <a:extLst>
            <a:ext uri="{FF2B5EF4-FFF2-40B4-BE49-F238E27FC236}">
              <a16:creationId xmlns:a16="http://schemas.microsoft.com/office/drawing/2014/main" id="{DF696143-29DF-4400-B4A8-9293A236FE76}"/>
            </a:ext>
          </a:extLst>
        </xdr:cNvPr>
        <xdr:cNvCxnSpPr/>
      </xdr:nvCxnSpPr>
      <xdr:spPr>
        <a:xfrm>
          <a:off x="12346940" y="13456540"/>
          <a:ext cx="79756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119887</xdr:rowOff>
    </xdr:from>
    <xdr:to>
      <xdr:col>67</xdr:col>
      <xdr:colOff>101600</xdr:colOff>
      <xdr:row>78</xdr:row>
      <xdr:rowOff>50037</xdr:rowOff>
    </xdr:to>
    <xdr:sp textlink="">
      <xdr:nvSpPr>
        <xdr:cNvPr id="668" name="楕円 667">
          <a:extLst>
            <a:ext uri="{FF2B5EF4-FFF2-40B4-BE49-F238E27FC236}">
              <a16:creationId xmlns:a16="http://schemas.microsoft.com/office/drawing/2014/main" id="{40207BC8-10FA-4640-B71B-E2CE8627AEAB}"/>
            </a:ext>
          </a:extLst>
        </xdr:cNvPr>
        <xdr:cNvSpPr/>
      </xdr:nvSpPr>
      <xdr:spPr>
        <a:xfrm>
          <a:off x="11487150" y="133234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170687</xdr:rowOff>
    </xdr:from>
    <xdr:to>
      <xdr:col>71</xdr:col>
      <xdr:colOff>177800</xdr:colOff>
      <xdr:row>78</xdr:row>
      <xdr:rowOff>81535</xdr:rowOff>
    </xdr:to>
    <xdr:cxnSp macro="">
      <xdr:nvCxnSpPr>
        <xdr:cNvPr id="669" name="直線コネクタ 668">
          <a:extLst>
            <a:ext uri="{FF2B5EF4-FFF2-40B4-BE49-F238E27FC236}">
              <a16:creationId xmlns:a16="http://schemas.microsoft.com/office/drawing/2014/main" id="{E77BD327-C37B-4219-B629-5C4F2C40DA7B}"/>
            </a:ext>
          </a:extLst>
        </xdr:cNvPr>
        <xdr:cNvCxnSpPr/>
      </xdr:nvCxnSpPr>
      <xdr:spPr>
        <a:xfrm>
          <a:off x="11541760" y="13376147"/>
          <a:ext cx="805180" cy="8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64025</xdr:rowOff>
    </xdr:from>
    <xdr:ext cx="405111" cy="259045"/>
    <xdr:sp textlink="">
      <xdr:nvSpPr>
        <xdr:cNvPr id="670" name="n_1aveValue【児童館】&#10;有形固定資産減価償却率">
          <a:extLst>
            <a:ext uri="{FF2B5EF4-FFF2-40B4-BE49-F238E27FC236}">
              <a16:creationId xmlns:a16="http://schemas.microsoft.com/office/drawing/2014/main" id="{EB3C3B18-EDAC-47E5-BB6D-3E36DBFEB008}"/>
            </a:ext>
          </a:extLst>
        </xdr:cNvPr>
        <xdr:cNvSpPr txBox="1"/>
      </xdr:nvSpPr>
      <xdr:spPr>
        <a:xfrm>
          <a:off x="13738234" y="1411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48023</xdr:rowOff>
    </xdr:from>
    <xdr:ext cx="405111" cy="259045"/>
    <xdr:sp textlink="">
      <xdr:nvSpPr>
        <xdr:cNvPr id="671" name="n_2aveValue【児童館】&#10;有形固定資産減価償却率">
          <a:extLst>
            <a:ext uri="{FF2B5EF4-FFF2-40B4-BE49-F238E27FC236}">
              <a16:creationId xmlns:a16="http://schemas.microsoft.com/office/drawing/2014/main" id="{83B22680-9D23-4DA6-BB31-11DA78B68B93}"/>
            </a:ext>
          </a:extLst>
        </xdr:cNvPr>
        <xdr:cNvSpPr txBox="1"/>
      </xdr:nvSpPr>
      <xdr:spPr>
        <a:xfrm>
          <a:off x="12957184" y="14108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150892</xdr:rowOff>
    </xdr:from>
    <xdr:ext cx="405111" cy="259045"/>
    <xdr:sp textlink="">
      <xdr:nvSpPr>
        <xdr:cNvPr id="672" name="n_3aveValue【児童館】&#10;有形固定資産減価償却率">
          <a:extLst>
            <a:ext uri="{FF2B5EF4-FFF2-40B4-BE49-F238E27FC236}">
              <a16:creationId xmlns:a16="http://schemas.microsoft.com/office/drawing/2014/main" id="{4B7DC6FA-6EB9-4816-96E4-2DA79A0B4300}"/>
            </a:ext>
          </a:extLst>
        </xdr:cNvPr>
        <xdr:cNvSpPr txBox="1"/>
      </xdr:nvSpPr>
      <xdr:spPr>
        <a:xfrm>
          <a:off x="1217105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139464</xdr:rowOff>
    </xdr:from>
    <xdr:ext cx="405111" cy="259045"/>
    <xdr:sp textlink="">
      <xdr:nvSpPr>
        <xdr:cNvPr id="673" name="n_4aveValue【児童館】&#10;有形固定資産減価償却率">
          <a:extLst>
            <a:ext uri="{FF2B5EF4-FFF2-40B4-BE49-F238E27FC236}">
              <a16:creationId xmlns:a16="http://schemas.microsoft.com/office/drawing/2014/main" id="{E5F9D013-9667-4EBA-BA88-A8BF24DC5507}"/>
            </a:ext>
          </a:extLst>
        </xdr:cNvPr>
        <xdr:cNvSpPr txBox="1"/>
      </xdr:nvSpPr>
      <xdr:spPr>
        <a:xfrm>
          <a:off x="11354444" y="140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139716</xdr:rowOff>
    </xdr:from>
    <xdr:ext cx="405111" cy="259045"/>
    <xdr:sp textlink="">
      <xdr:nvSpPr>
        <xdr:cNvPr id="674" name="n_1mainValue【児童館】&#10;有形固定資産減価償却率">
          <a:extLst>
            <a:ext uri="{FF2B5EF4-FFF2-40B4-BE49-F238E27FC236}">
              <a16:creationId xmlns:a16="http://schemas.microsoft.com/office/drawing/2014/main" id="{509447EE-D8F5-484D-8602-C49589EAD69B}"/>
            </a:ext>
          </a:extLst>
        </xdr:cNvPr>
        <xdr:cNvSpPr txBox="1"/>
      </xdr:nvSpPr>
      <xdr:spPr>
        <a:xfrm>
          <a:off x="13738234" y="13337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57421</xdr:rowOff>
    </xdr:from>
    <xdr:ext cx="405111" cy="259045"/>
    <xdr:sp textlink="">
      <xdr:nvSpPr>
        <xdr:cNvPr id="675" name="n_2mainValue【児童館】&#10;有形固定資産減価償却率">
          <a:extLst>
            <a:ext uri="{FF2B5EF4-FFF2-40B4-BE49-F238E27FC236}">
              <a16:creationId xmlns:a16="http://schemas.microsoft.com/office/drawing/2014/main" id="{56F41D8E-EAC9-47AE-BAC8-32C66123A865}"/>
            </a:ext>
          </a:extLst>
        </xdr:cNvPr>
        <xdr:cNvSpPr txBox="1"/>
      </xdr:nvSpPr>
      <xdr:spPr>
        <a:xfrm>
          <a:off x="12957184" y="132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148862</xdr:rowOff>
    </xdr:from>
    <xdr:ext cx="405111" cy="259045"/>
    <xdr:sp textlink="">
      <xdr:nvSpPr>
        <xdr:cNvPr id="676" name="n_3mainValue【児童館】&#10;有形固定資産減価償却率">
          <a:extLst>
            <a:ext uri="{FF2B5EF4-FFF2-40B4-BE49-F238E27FC236}">
              <a16:creationId xmlns:a16="http://schemas.microsoft.com/office/drawing/2014/main" id="{96D3B42B-91A6-4EE1-A3F3-7BDE9AB2D306}"/>
            </a:ext>
          </a:extLst>
        </xdr:cNvPr>
        <xdr:cNvSpPr txBox="1"/>
      </xdr:nvSpPr>
      <xdr:spPr>
        <a:xfrm>
          <a:off x="12171054" y="1317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66564</xdr:rowOff>
    </xdr:from>
    <xdr:ext cx="405111" cy="259045"/>
    <xdr:sp textlink="">
      <xdr:nvSpPr>
        <xdr:cNvPr id="677" name="n_4mainValue【児童館】&#10;有形固定資産減価償却率">
          <a:extLst>
            <a:ext uri="{FF2B5EF4-FFF2-40B4-BE49-F238E27FC236}">
              <a16:creationId xmlns:a16="http://schemas.microsoft.com/office/drawing/2014/main" id="{3766D491-E7AB-4D22-BEB2-AF4D1227BA01}"/>
            </a:ext>
          </a:extLst>
        </xdr:cNvPr>
        <xdr:cNvSpPr txBox="1"/>
      </xdr:nvSpPr>
      <xdr:spPr>
        <a:xfrm>
          <a:off x="11354444" y="1309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678" name="正方形/長方形 677">
          <a:extLst>
            <a:ext uri="{FF2B5EF4-FFF2-40B4-BE49-F238E27FC236}">
              <a16:creationId xmlns:a16="http://schemas.microsoft.com/office/drawing/2014/main" id="{290D615C-8A81-4B69-A9C9-0CBFF976F69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679" name="正方形/長方形 678">
          <a:extLst>
            <a:ext uri="{FF2B5EF4-FFF2-40B4-BE49-F238E27FC236}">
              <a16:creationId xmlns:a16="http://schemas.microsoft.com/office/drawing/2014/main" id="{3F89EB55-A0E1-4C13-ABA5-EDC16BED4B5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680" name="正方形/長方形 679">
          <a:extLst>
            <a:ext uri="{FF2B5EF4-FFF2-40B4-BE49-F238E27FC236}">
              <a16:creationId xmlns:a16="http://schemas.microsoft.com/office/drawing/2014/main" id="{6C02C951-94C6-44E6-BD94-149969EB3D8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681" name="正方形/長方形 680">
          <a:extLst>
            <a:ext uri="{FF2B5EF4-FFF2-40B4-BE49-F238E27FC236}">
              <a16:creationId xmlns:a16="http://schemas.microsoft.com/office/drawing/2014/main" id="{25B8AC72-6632-4BF0-954D-C2966B885A6D}"/>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682" name="正方形/長方形 681">
          <a:extLst>
            <a:ext uri="{FF2B5EF4-FFF2-40B4-BE49-F238E27FC236}">
              <a16:creationId xmlns:a16="http://schemas.microsoft.com/office/drawing/2014/main" id="{96100ADE-8DA9-4DED-B6DA-B69461FA8D8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683" name="正方形/長方形 682">
          <a:extLst>
            <a:ext uri="{FF2B5EF4-FFF2-40B4-BE49-F238E27FC236}">
              <a16:creationId xmlns:a16="http://schemas.microsoft.com/office/drawing/2014/main" id="{3DAE01BA-4A4A-4DFA-A8DD-A245898DFB0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684" name="正方形/長方形 683">
          <a:extLst>
            <a:ext uri="{FF2B5EF4-FFF2-40B4-BE49-F238E27FC236}">
              <a16:creationId xmlns:a16="http://schemas.microsoft.com/office/drawing/2014/main" id="{BFC65340-7A98-4FAA-9C40-2F27E6B6FEE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685" name="正方形/長方形 684">
          <a:extLst>
            <a:ext uri="{FF2B5EF4-FFF2-40B4-BE49-F238E27FC236}">
              <a16:creationId xmlns:a16="http://schemas.microsoft.com/office/drawing/2014/main" id="{EE6D621C-EAE7-41E1-A66E-4E5A46F92CEA}"/>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686" name="テキスト ボックス 685">
          <a:extLst>
            <a:ext uri="{FF2B5EF4-FFF2-40B4-BE49-F238E27FC236}">
              <a16:creationId xmlns:a16="http://schemas.microsoft.com/office/drawing/2014/main" id="{A5D23761-7D1F-4C35-B277-86866E606F1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7548D665-A23C-4A0B-9835-D1A48F7CB7A9}"/>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a:extLst>
            <a:ext uri="{FF2B5EF4-FFF2-40B4-BE49-F238E27FC236}">
              <a16:creationId xmlns:a16="http://schemas.microsoft.com/office/drawing/2014/main" id="{A24A10AA-89A0-4116-B39A-1F91A42CB78C}"/>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689" name="テキスト ボックス 688">
          <a:extLst>
            <a:ext uri="{FF2B5EF4-FFF2-40B4-BE49-F238E27FC236}">
              <a16:creationId xmlns:a16="http://schemas.microsoft.com/office/drawing/2014/main" id="{FD215A48-3516-4672-A268-887A5BB3181A}"/>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a:extLst>
            <a:ext uri="{FF2B5EF4-FFF2-40B4-BE49-F238E27FC236}">
              <a16:creationId xmlns:a16="http://schemas.microsoft.com/office/drawing/2014/main" id="{24D7EAD1-D7C8-4BF7-9BC6-054AEC1EF8D4}"/>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691" name="テキスト ボックス 690">
          <a:extLst>
            <a:ext uri="{FF2B5EF4-FFF2-40B4-BE49-F238E27FC236}">
              <a16:creationId xmlns:a16="http://schemas.microsoft.com/office/drawing/2014/main" id="{2248DA61-8419-4138-8899-271593239F87}"/>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AEB96CF7-D086-4CAA-AD5E-15C466215A0F}"/>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693" name="テキスト ボックス 692">
          <a:extLst>
            <a:ext uri="{FF2B5EF4-FFF2-40B4-BE49-F238E27FC236}">
              <a16:creationId xmlns:a16="http://schemas.microsoft.com/office/drawing/2014/main" id="{A3199E11-484F-41D2-A31C-AF563AD0057E}"/>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a:extLst>
            <a:ext uri="{FF2B5EF4-FFF2-40B4-BE49-F238E27FC236}">
              <a16:creationId xmlns:a16="http://schemas.microsoft.com/office/drawing/2014/main" id="{D45304E8-3349-4F21-B48B-82535F144F0E}"/>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695" name="テキスト ボックス 694">
          <a:extLst>
            <a:ext uri="{FF2B5EF4-FFF2-40B4-BE49-F238E27FC236}">
              <a16:creationId xmlns:a16="http://schemas.microsoft.com/office/drawing/2014/main" id="{63B15DB7-2D96-4D6B-BB18-D38319748EEC}"/>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a:extLst>
            <a:ext uri="{FF2B5EF4-FFF2-40B4-BE49-F238E27FC236}">
              <a16:creationId xmlns:a16="http://schemas.microsoft.com/office/drawing/2014/main" id="{E6EC06BD-F983-4917-BE31-F2690361DD8E}"/>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697" name="テキスト ボックス 696">
          <a:extLst>
            <a:ext uri="{FF2B5EF4-FFF2-40B4-BE49-F238E27FC236}">
              <a16:creationId xmlns:a16="http://schemas.microsoft.com/office/drawing/2014/main" id="{5DC9C6E6-C9AB-4703-BD56-BEAE724E35C1}"/>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48EEA3CB-12BB-4BB1-9CE0-B978913FB20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699" name="テキスト ボックス 698">
          <a:extLst>
            <a:ext uri="{FF2B5EF4-FFF2-40B4-BE49-F238E27FC236}">
              <a16:creationId xmlns:a16="http://schemas.microsoft.com/office/drawing/2014/main" id="{BCA8A72A-1463-42CA-A5C9-D9C7EB639EE0}"/>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700" name="【児童館】&#10;一人当たり面積グラフ枠">
          <a:extLst>
            <a:ext uri="{FF2B5EF4-FFF2-40B4-BE49-F238E27FC236}">
              <a16:creationId xmlns:a16="http://schemas.microsoft.com/office/drawing/2014/main" id="{40D23088-0414-4D44-B46E-AB1087982A79}"/>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01" name="直線コネクタ 700">
          <a:extLst>
            <a:ext uri="{FF2B5EF4-FFF2-40B4-BE49-F238E27FC236}">
              <a16:creationId xmlns:a16="http://schemas.microsoft.com/office/drawing/2014/main" id="{794C6251-41B7-4974-99A3-D83BC5460335}"/>
            </a:ext>
          </a:extLst>
        </xdr:cNvPr>
        <xdr:cNvCxnSpPr/>
      </xdr:nvCxnSpPr>
      <xdr:spPr>
        <a:xfrm flipV="1">
          <a:off x="19947254" y="13559790"/>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textlink="">
      <xdr:nvSpPr>
        <xdr:cNvPr id="702" name="【児童館】&#10;一人当たり面積最小値テキスト">
          <a:extLst>
            <a:ext uri="{FF2B5EF4-FFF2-40B4-BE49-F238E27FC236}">
              <a16:creationId xmlns:a16="http://schemas.microsoft.com/office/drawing/2014/main" id="{F18B5DAF-3931-4673-A256-926A5A6D032B}"/>
            </a:ext>
          </a:extLst>
        </xdr:cNvPr>
        <xdr:cNvSpPr txBox="1"/>
      </xdr:nvSpPr>
      <xdr:spPr>
        <a:xfrm>
          <a:off x="1998599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3" name="直線コネクタ 702">
          <a:extLst>
            <a:ext uri="{FF2B5EF4-FFF2-40B4-BE49-F238E27FC236}">
              <a16:creationId xmlns:a16="http://schemas.microsoft.com/office/drawing/2014/main" id="{1EA08A71-A832-4285-B71A-95479271F864}"/>
            </a:ext>
          </a:extLst>
        </xdr:cNvPr>
        <xdr:cNvCxnSpPr/>
      </xdr:nvCxnSpPr>
      <xdr:spPr>
        <a:xfrm>
          <a:off x="19885660" y="14830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textlink="">
      <xdr:nvSpPr>
        <xdr:cNvPr id="704" name="【児童館】&#10;一人当たり面積最大値テキスト">
          <a:extLst>
            <a:ext uri="{FF2B5EF4-FFF2-40B4-BE49-F238E27FC236}">
              <a16:creationId xmlns:a16="http://schemas.microsoft.com/office/drawing/2014/main" id="{9B6910FC-0528-4366-8642-94E2351D479B}"/>
            </a:ext>
          </a:extLst>
        </xdr:cNvPr>
        <xdr:cNvSpPr txBox="1"/>
      </xdr:nvSpPr>
      <xdr:spPr>
        <a:xfrm>
          <a:off x="19985990" y="1333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5" name="直線コネクタ 704">
          <a:extLst>
            <a:ext uri="{FF2B5EF4-FFF2-40B4-BE49-F238E27FC236}">
              <a16:creationId xmlns:a16="http://schemas.microsoft.com/office/drawing/2014/main" id="{A15023AC-23EE-4287-BA94-094A86751F1D}"/>
            </a:ext>
          </a:extLst>
        </xdr:cNvPr>
        <xdr:cNvCxnSpPr/>
      </xdr:nvCxnSpPr>
      <xdr:spPr>
        <a:xfrm>
          <a:off x="19885660" y="1355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textlink="">
      <xdr:nvSpPr>
        <xdr:cNvPr id="706" name="【児童館】&#10;一人当たり面積平均値テキスト">
          <a:extLst>
            <a:ext uri="{FF2B5EF4-FFF2-40B4-BE49-F238E27FC236}">
              <a16:creationId xmlns:a16="http://schemas.microsoft.com/office/drawing/2014/main" id="{1F2F40BA-8FB0-4AA2-9537-A77BA7B36CD2}"/>
            </a:ext>
          </a:extLst>
        </xdr:cNvPr>
        <xdr:cNvSpPr txBox="1"/>
      </xdr:nvSpPr>
      <xdr:spPr>
        <a:xfrm>
          <a:off x="19985990" y="1436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textlink="">
      <xdr:nvSpPr>
        <xdr:cNvPr id="707" name="フローチャート: 判断 706">
          <a:extLst>
            <a:ext uri="{FF2B5EF4-FFF2-40B4-BE49-F238E27FC236}">
              <a16:creationId xmlns:a16="http://schemas.microsoft.com/office/drawing/2014/main" id="{0DE38D5E-1CBF-4B4D-90E7-FF18B0860E25}"/>
            </a:ext>
          </a:extLst>
        </xdr:cNvPr>
        <xdr:cNvSpPr/>
      </xdr:nvSpPr>
      <xdr:spPr>
        <a:xfrm>
          <a:off x="19904710" y="1439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textlink="">
      <xdr:nvSpPr>
        <xdr:cNvPr id="708" name="フローチャート: 判断 707">
          <a:extLst>
            <a:ext uri="{FF2B5EF4-FFF2-40B4-BE49-F238E27FC236}">
              <a16:creationId xmlns:a16="http://schemas.microsoft.com/office/drawing/2014/main" id="{36874E92-2BF8-453F-B710-6C06DB2C97F1}"/>
            </a:ext>
          </a:extLst>
        </xdr:cNvPr>
        <xdr:cNvSpPr/>
      </xdr:nvSpPr>
      <xdr:spPr>
        <a:xfrm>
          <a:off x="191617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textlink="">
      <xdr:nvSpPr>
        <xdr:cNvPr id="709" name="フローチャート: 判断 708">
          <a:extLst>
            <a:ext uri="{FF2B5EF4-FFF2-40B4-BE49-F238E27FC236}">
              <a16:creationId xmlns:a16="http://schemas.microsoft.com/office/drawing/2014/main" id="{C771762C-1188-44B7-A9EF-336485E09F42}"/>
            </a:ext>
          </a:extLst>
        </xdr:cNvPr>
        <xdr:cNvSpPr/>
      </xdr:nvSpPr>
      <xdr:spPr>
        <a:xfrm>
          <a:off x="18345150" y="144043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textlink="">
      <xdr:nvSpPr>
        <xdr:cNvPr id="710" name="フローチャート: 判断 709">
          <a:extLst>
            <a:ext uri="{FF2B5EF4-FFF2-40B4-BE49-F238E27FC236}">
              <a16:creationId xmlns:a16="http://schemas.microsoft.com/office/drawing/2014/main" id="{CE0CFEC4-6EBC-4CD8-BAC8-3B8B1E3E7D65}"/>
            </a:ext>
          </a:extLst>
        </xdr:cNvPr>
        <xdr:cNvSpPr/>
      </xdr:nvSpPr>
      <xdr:spPr>
        <a:xfrm>
          <a:off x="17547590" y="144005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textlink="">
      <xdr:nvSpPr>
        <xdr:cNvPr id="711" name="フローチャート: 判断 710">
          <a:extLst>
            <a:ext uri="{FF2B5EF4-FFF2-40B4-BE49-F238E27FC236}">
              <a16:creationId xmlns:a16="http://schemas.microsoft.com/office/drawing/2014/main" id="{20E00B7C-C05C-4852-9BF1-C44FD8C28717}"/>
            </a:ext>
          </a:extLst>
        </xdr:cNvPr>
        <xdr:cNvSpPr/>
      </xdr:nvSpPr>
      <xdr:spPr>
        <a:xfrm>
          <a:off x="16761460" y="1446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712" name="テキスト ボックス 711">
          <a:extLst>
            <a:ext uri="{FF2B5EF4-FFF2-40B4-BE49-F238E27FC236}">
              <a16:creationId xmlns:a16="http://schemas.microsoft.com/office/drawing/2014/main" id="{DB9A8901-5F20-4527-9043-9A76C350458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713" name="テキスト ボックス 712">
          <a:extLst>
            <a:ext uri="{FF2B5EF4-FFF2-40B4-BE49-F238E27FC236}">
              <a16:creationId xmlns:a16="http://schemas.microsoft.com/office/drawing/2014/main" id="{BC14F89B-0C80-4195-82FC-A40AF09C7F0D}"/>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714" name="テキスト ボックス 713">
          <a:extLst>
            <a:ext uri="{FF2B5EF4-FFF2-40B4-BE49-F238E27FC236}">
              <a16:creationId xmlns:a16="http://schemas.microsoft.com/office/drawing/2014/main" id="{0FEB5587-0FA1-4B78-B08B-112B7AD45B7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715" name="テキスト ボックス 714">
          <a:extLst>
            <a:ext uri="{FF2B5EF4-FFF2-40B4-BE49-F238E27FC236}">
              <a16:creationId xmlns:a16="http://schemas.microsoft.com/office/drawing/2014/main" id="{B481CE8F-F38A-4B02-862E-575FA9E382F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716" name="テキスト ボックス 715">
          <a:extLst>
            <a:ext uri="{FF2B5EF4-FFF2-40B4-BE49-F238E27FC236}">
              <a16:creationId xmlns:a16="http://schemas.microsoft.com/office/drawing/2014/main" id="{619A9F82-2A2F-49BB-9875-F4ED576F133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105411</xdr:rowOff>
    </xdr:from>
    <xdr:to>
      <xdr:col>116</xdr:col>
      <xdr:colOff>114300</xdr:colOff>
      <xdr:row>84</xdr:row>
      <xdr:rowOff>35561</xdr:rowOff>
    </xdr:to>
    <xdr:sp textlink="">
      <xdr:nvSpPr>
        <xdr:cNvPr id="717" name="楕円 716">
          <a:extLst>
            <a:ext uri="{FF2B5EF4-FFF2-40B4-BE49-F238E27FC236}">
              <a16:creationId xmlns:a16="http://schemas.microsoft.com/office/drawing/2014/main" id="{6C10FE7B-DE40-405F-8565-0919192303CB}"/>
            </a:ext>
          </a:extLst>
        </xdr:cNvPr>
        <xdr:cNvSpPr/>
      </xdr:nvSpPr>
      <xdr:spPr>
        <a:xfrm>
          <a:off x="19904710" y="14333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128288</xdr:rowOff>
    </xdr:from>
    <xdr:ext cx="469744" cy="259045"/>
    <xdr:sp textlink="">
      <xdr:nvSpPr>
        <xdr:cNvPr id="718" name="【児童館】&#10;一人当たり面積該当値テキスト">
          <a:extLst>
            <a:ext uri="{FF2B5EF4-FFF2-40B4-BE49-F238E27FC236}">
              <a16:creationId xmlns:a16="http://schemas.microsoft.com/office/drawing/2014/main" id="{F98BBA30-81A9-43C5-BD5E-F9DE7F5641EE}"/>
            </a:ext>
          </a:extLst>
        </xdr:cNvPr>
        <xdr:cNvSpPr txBox="1"/>
      </xdr:nvSpPr>
      <xdr:spPr>
        <a:xfrm>
          <a:off x="19985990"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105411</xdr:rowOff>
    </xdr:from>
    <xdr:to>
      <xdr:col>112</xdr:col>
      <xdr:colOff>38100</xdr:colOff>
      <xdr:row>84</xdr:row>
      <xdr:rowOff>35561</xdr:rowOff>
    </xdr:to>
    <xdr:sp textlink="">
      <xdr:nvSpPr>
        <xdr:cNvPr id="719" name="楕円 718">
          <a:extLst>
            <a:ext uri="{FF2B5EF4-FFF2-40B4-BE49-F238E27FC236}">
              <a16:creationId xmlns:a16="http://schemas.microsoft.com/office/drawing/2014/main" id="{42B0261C-54EE-44CF-89DE-913F46A26B8D}"/>
            </a:ext>
          </a:extLst>
        </xdr:cNvPr>
        <xdr:cNvSpPr/>
      </xdr:nvSpPr>
      <xdr:spPr>
        <a:xfrm>
          <a:off x="19161760" y="143338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156211</xdr:rowOff>
    </xdr:from>
    <xdr:to>
      <xdr:col>116</xdr:col>
      <xdr:colOff>63500</xdr:colOff>
      <xdr:row>83</xdr:row>
      <xdr:rowOff>156211</xdr:rowOff>
    </xdr:to>
    <xdr:cxnSp macro="">
      <xdr:nvCxnSpPr>
        <xdr:cNvPr id="720" name="直線コネクタ 719">
          <a:extLst>
            <a:ext uri="{FF2B5EF4-FFF2-40B4-BE49-F238E27FC236}">
              <a16:creationId xmlns:a16="http://schemas.microsoft.com/office/drawing/2014/main" id="{AEA1EA7D-407D-4425-B49D-22E736340341}"/>
            </a:ext>
          </a:extLst>
        </xdr:cNvPr>
        <xdr:cNvCxnSpPr/>
      </xdr:nvCxnSpPr>
      <xdr:spPr>
        <a:xfrm>
          <a:off x="19204940" y="1438846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105411</xdr:rowOff>
    </xdr:from>
    <xdr:to>
      <xdr:col>107</xdr:col>
      <xdr:colOff>101600</xdr:colOff>
      <xdr:row>84</xdr:row>
      <xdr:rowOff>35561</xdr:rowOff>
    </xdr:to>
    <xdr:sp textlink="">
      <xdr:nvSpPr>
        <xdr:cNvPr id="721" name="楕円 720">
          <a:extLst>
            <a:ext uri="{FF2B5EF4-FFF2-40B4-BE49-F238E27FC236}">
              <a16:creationId xmlns:a16="http://schemas.microsoft.com/office/drawing/2014/main" id="{6898246B-B544-46B1-8224-EF63817C8B81}"/>
            </a:ext>
          </a:extLst>
        </xdr:cNvPr>
        <xdr:cNvSpPr/>
      </xdr:nvSpPr>
      <xdr:spPr>
        <a:xfrm>
          <a:off x="18345150" y="14333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156211</xdr:rowOff>
    </xdr:from>
    <xdr:to>
      <xdr:col>111</xdr:col>
      <xdr:colOff>177800</xdr:colOff>
      <xdr:row>83</xdr:row>
      <xdr:rowOff>156211</xdr:rowOff>
    </xdr:to>
    <xdr:cxnSp macro="">
      <xdr:nvCxnSpPr>
        <xdr:cNvPr id="722" name="直線コネクタ 721">
          <a:extLst>
            <a:ext uri="{FF2B5EF4-FFF2-40B4-BE49-F238E27FC236}">
              <a16:creationId xmlns:a16="http://schemas.microsoft.com/office/drawing/2014/main" id="{3736B2C5-841E-40AC-8BF6-FB493EF0C593}"/>
            </a:ext>
          </a:extLst>
        </xdr:cNvPr>
        <xdr:cNvCxnSpPr/>
      </xdr:nvCxnSpPr>
      <xdr:spPr>
        <a:xfrm>
          <a:off x="18399760" y="143884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97789</xdr:rowOff>
    </xdr:from>
    <xdr:to>
      <xdr:col>102</xdr:col>
      <xdr:colOff>165100</xdr:colOff>
      <xdr:row>84</xdr:row>
      <xdr:rowOff>27939</xdr:rowOff>
    </xdr:to>
    <xdr:sp textlink="">
      <xdr:nvSpPr>
        <xdr:cNvPr id="723" name="楕円 722">
          <a:extLst>
            <a:ext uri="{FF2B5EF4-FFF2-40B4-BE49-F238E27FC236}">
              <a16:creationId xmlns:a16="http://schemas.microsoft.com/office/drawing/2014/main" id="{A014B63C-3AFB-4D3F-B977-FD4B3D7BD20D}"/>
            </a:ext>
          </a:extLst>
        </xdr:cNvPr>
        <xdr:cNvSpPr/>
      </xdr:nvSpPr>
      <xdr:spPr>
        <a:xfrm>
          <a:off x="17547590" y="143243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148589</xdr:rowOff>
    </xdr:from>
    <xdr:to>
      <xdr:col>107</xdr:col>
      <xdr:colOff>50800</xdr:colOff>
      <xdr:row>83</xdr:row>
      <xdr:rowOff>156211</xdr:rowOff>
    </xdr:to>
    <xdr:cxnSp macro="">
      <xdr:nvCxnSpPr>
        <xdr:cNvPr id="724" name="直線コネクタ 723">
          <a:extLst>
            <a:ext uri="{FF2B5EF4-FFF2-40B4-BE49-F238E27FC236}">
              <a16:creationId xmlns:a16="http://schemas.microsoft.com/office/drawing/2014/main" id="{81F48B84-ADF8-4707-9433-C850E87D39E8}"/>
            </a:ext>
          </a:extLst>
        </xdr:cNvPr>
        <xdr:cNvCxnSpPr/>
      </xdr:nvCxnSpPr>
      <xdr:spPr>
        <a:xfrm>
          <a:off x="17602200" y="14377034"/>
          <a:ext cx="79756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48261</xdr:rowOff>
    </xdr:from>
    <xdr:to>
      <xdr:col>98</xdr:col>
      <xdr:colOff>38100</xdr:colOff>
      <xdr:row>84</xdr:row>
      <xdr:rowOff>149861</xdr:rowOff>
    </xdr:to>
    <xdr:sp textlink="">
      <xdr:nvSpPr>
        <xdr:cNvPr id="725" name="楕円 724">
          <a:extLst>
            <a:ext uri="{FF2B5EF4-FFF2-40B4-BE49-F238E27FC236}">
              <a16:creationId xmlns:a16="http://schemas.microsoft.com/office/drawing/2014/main" id="{2BCC356E-236A-4F90-B858-749B05AF4E7B}"/>
            </a:ext>
          </a:extLst>
        </xdr:cNvPr>
        <xdr:cNvSpPr/>
      </xdr:nvSpPr>
      <xdr:spPr>
        <a:xfrm>
          <a:off x="16761460" y="144519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148589</xdr:rowOff>
    </xdr:from>
    <xdr:to>
      <xdr:col>102</xdr:col>
      <xdr:colOff>114300</xdr:colOff>
      <xdr:row>84</xdr:row>
      <xdr:rowOff>99061</xdr:rowOff>
    </xdr:to>
    <xdr:cxnSp macro="">
      <xdr:nvCxnSpPr>
        <xdr:cNvPr id="726" name="直線コネクタ 725">
          <a:extLst>
            <a:ext uri="{FF2B5EF4-FFF2-40B4-BE49-F238E27FC236}">
              <a16:creationId xmlns:a16="http://schemas.microsoft.com/office/drawing/2014/main" id="{1E619290-2BB3-474F-B630-7E595230E035}"/>
            </a:ext>
          </a:extLst>
        </xdr:cNvPr>
        <xdr:cNvCxnSpPr/>
      </xdr:nvCxnSpPr>
      <xdr:spPr>
        <a:xfrm flipV="1">
          <a:off x="16804640" y="14377034"/>
          <a:ext cx="797560" cy="120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textlink="">
      <xdr:nvSpPr>
        <xdr:cNvPr id="727" name="n_1aveValue【児童館】&#10;一人当たり面積">
          <a:extLst>
            <a:ext uri="{FF2B5EF4-FFF2-40B4-BE49-F238E27FC236}">
              <a16:creationId xmlns:a16="http://schemas.microsoft.com/office/drawing/2014/main" id="{5DB8DF57-948F-419C-8189-C36EE67CD758}"/>
            </a:ext>
          </a:extLst>
        </xdr:cNvPr>
        <xdr:cNvSpPr txBox="1"/>
      </xdr:nvSpPr>
      <xdr:spPr>
        <a:xfrm>
          <a:off x="18982132"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95266</xdr:rowOff>
    </xdr:from>
    <xdr:ext cx="469744" cy="259045"/>
    <xdr:sp textlink="">
      <xdr:nvSpPr>
        <xdr:cNvPr id="728" name="n_2aveValue【児童館】&#10;一人当たり面積">
          <a:extLst>
            <a:ext uri="{FF2B5EF4-FFF2-40B4-BE49-F238E27FC236}">
              <a16:creationId xmlns:a16="http://schemas.microsoft.com/office/drawing/2014/main" id="{C3E51597-D0B7-4CAB-BF64-49D7946BFF47}"/>
            </a:ext>
          </a:extLst>
        </xdr:cNvPr>
        <xdr:cNvSpPr txBox="1"/>
      </xdr:nvSpPr>
      <xdr:spPr>
        <a:xfrm>
          <a:off x="18182032" y="1449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87647</xdr:rowOff>
    </xdr:from>
    <xdr:ext cx="469744" cy="259045"/>
    <xdr:sp textlink="">
      <xdr:nvSpPr>
        <xdr:cNvPr id="729" name="n_3aveValue【児童館】&#10;一人当たり面積">
          <a:extLst>
            <a:ext uri="{FF2B5EF4-FFF2-40B4-BE49-F238E27FC236}">
              <a16:creationId xmlns:a16="http://schemas.microsoft.com/office/drawing/2014/main" id="{4DEFC9D5-8D22-45D8-AF97-D1D8BCA70F23}"/>
            </a:ext>
          </a:extLst>
        </xdr:cNvPr>
        <xdr:cNvSpPr txBox="1"/>
      </xdr:nvSpPr>
      <xdr:spPr>
        <a:xfrm>
          <a:off x="17384472"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textlink="">
      <xdr:nvSpPr>
        <xdr:cNvPr id="730" name="n_4aveValue【児童館】&#10;一人当たり面積">
          <a:extLst>
            <a:ext uri="{FF2B5EF4-FFF2-40B4-BE49-F238E27FC236}">
              <a16:creationId xmlns:a16="http://schemas.microsoft.com/office/drawing/2014/main" id="{7389DFDF-4288-46F9-9D04-65254C68CB4F}"/>
            </a:ext>
          </a:extLst>
        </xdr:cNvPr>
        <xdr:cNvSpPr txBox="1"/>
      </xdr:nvSpPr>
      <xdr:spPr>
        <a:xfrm>
          <a:off x="16588817" y="145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52088</xdr:rowOff>
    </xdr:from>
    <xdr:ext cx="469744" cy="259045"/>
    <xdr:sp textlink="">
      <xdr:nvSpPr>
        <xdr:cNvPr id="731" name="n_1mainValue【児童館】&#10;一人当たり面積">
          <a:extLst>
            <a:ext uri="{FF2B5EF4-FFF2-40B4-BE49-F238E27FC236}">
              <a16:creationId xmlns:a16="http://schemas.microsoft.com/office/drawing/2014/main" id="{B38BDF60-8B23-430D-AC49-6DF93AD20B35}"/>
            </a:ext>
          </a:extLst>
        </xdr:cNvPr>
        <xdr:cNvSpPr txBox="1"/>
      </xdr:nvSpPr>
      <xdr:spPr>
        <a:xfrm>
          <a:off x="18982132" y="1411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52088</xdr:rowOff>
    </xdr:from>
    <xdr:ext cx="469744" cy="259045"/>
    <xdr:sp textlink="">
      <xdr:nvSpPr>
        <xdr:cNvPr id="732" name="n_2mainValue【児童館】&#10;一人当たり面積">
          <a:extLst>
            <a:ext uri="{FF2B5EF4-FFF2-40B4-BE49-F238E27FC236}">
              <a16:creationId xmlns:a16="http://schemas.microsoft.com/office/drawing/2014/main" id="{69DE47D4-0F0A-4FF2-AF6D-4ED82E46C504}"/>
            </a:ext>
          </a:extLst>
        </xdr:cNvPr>
        <xdr:cNvSpPr txBox="1"/>
      </xdr:nvSpPr>
      <xdr:spPr>
        <a:xfrm>
          <a:off x="18182032" y="1411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44466</xdr:rowOff>
    </xdr:from>
    <xdr:ext cx="469744" cy="259045"/>
    <xdr:sp textlink="">
      <xdr:nvSpPr>
        <xdr:cNvPr id="733" name="n_3mainValue【児童館】&#10;一人当たり面積">
          <a:extLst>
            <a:ext uri="{FF2B5EF4-FFF2-40B4-BE49-F238E27FC236}">
              <a16:creationId xmlns:a16="http://schemas.microsoft.com/office/drawing/2014/main" id="{13CE25A6-A5EA-463E-8CB3-F4BBC564CD43}"/>
            </a:ext>
          </a:extLst>
        </xdr:cNvPr>
        <xdr:cNvSpPr txBox="1"/>
      </xdr:nvSpPr>
      <xdr:spPr>
        <a:xfrm>
          <a:off x="17384472" y="141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166388</xdr:rowOff>
    </xdr:from>
    <xdr:ext cx="469744" cy="259045"/>
    <xdr:sp textlink="">
      <xdr:nvSpPr>
        <xdr:cNvPr id="734" name="n_4mainValue【児童館】&#10;一人当たり面積">
          <a:extLst>
            <a:ext uri="{FF2B5EF4-FFF2-40B4-BE49-F238E27FC236}">
              <a16:creationId xmlns:a16="http://schemas.microsoft.com/office/drawing/2014/main" id="{A751883E-DC6F-48EC-974D-DD502F364574}"/>
            </a:ext>
          </a:extLst>
        </xdr:cNvPr>
        <xdr:cNvSpPr txBox="1"/>
      </xdr:nvSpPr>
      <xdr:spPr>
        <a:xfrm>
          <a:off x="16588817" y="1422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735" name="正方形/長方形 734">
          <a:extLst>
            <a:ext uri="{FF2B5EF4-FFF2-40B4-BE49-F238E27FC236}">
              <a16:creationId xmlns:a16="http://schemas.microsoft.com/office/drawing/2014/main" id="{BD7238EA-B5F9-45FD-90DA-1F04BAE7BA1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736" name="正方形/長方形 735">
          <a:extLst>
            <a:ext uri="{FF2B5EF4-FFF2-40B4-BE49-F238E27FC236}">
              <a16:creationId xmlns:a16="http://schemas.microsoft.com/office/drawing/2014/main" id="{7D6B93D4-DBF6-4C25-877A-6AD93EB4CFC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737" name="正方形/長方形 736">
          <a:extLst>
            <a:ext uri="{FF2B5EF4-FFF2-40B4-BE49-F238E27FC236}">
              <a16:creationId xmlns:a16="http://schemas.microsoft.com/office/drawing/2014/main" id="{D1B6EEB8-A85A-44DC-81E0-E2E91D6DDA1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738" name="正方形/長方形 737">
          <a:extLst>
            <a:ext uri="{FF2B5EF4-FFF2-40B4-BE49-F238E27FC236}">
              <a16:creationId xmlns:a16="http://schemas.microsoft.com/office/drawing/2014/main" id="{8BAAEA47-C314-4DB9-93DD-18B09773A8CD}"/>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739" name="正方形/長方形 738">
          <a:extLst>
            <a:ext uri="{FF2B5EF4-FFF2-40B4-BE49-F238E27FC236}">
              <a16:creationId xmlns:a16="http://schemas.microsoft.com/office/drawing/2014/main" id="{C901E086-EA2F-4BA9-9AB8-614C1195D20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740" name="正方形/長方形 739">
          <a:extLst>
            <a:ext uri="{FF2B5EF4-FFF2-40B4-BE49-F238E27FC236}">
              <a16:creationId xmlns:a16="http://schemas.microsoft.com/office/drawing/2014/main" id="{E3A80FA0-6F2B-482B-B72B-876382C91A2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741" name="正方形/長方形 740">
          <a:extLst>
            <a:ext uri="{FF2B5EF4-FFF2-40B4-BE49-F238E27FC236}">
              <a16:creationId xmlns:a16="http://schemas.microsoft.com/office/drawing/2014/main" id="{C81791D8-9A76-4E95-9C1D-F13A57A2D66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742" name="正方形/長方形 741">
          <a:extLst>
            <a:ext uri="{FF2B5EF4-FFF2-40B4-BE49-F238E27FC236}">
              <a16:creationId xmlns:a16="http://schemas.microsoft.com/office/drawing/2014/main" id="{26AAA290-DA5D-46CC-AE62-441E9FD3BC0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743" name="テキスト ボックス 742">
          <a:extLst>
            <a:ext uri="{FF2B5EF4-FFF2-40B4-BE49-F238E27FC236}">
              <a16:creationId xmlns:a16="http://schemas.microsoft.com/office/drawing/2014/main" id="{A7148201-4E24-437C-9E68-0DC22FD378E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8064AC23-C237-4EC0-9B9E-AA929A1643D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745" name="テキスト ボックス 744">
          <a:extLst>
            <a:ext uri="{FF2B5EF4-FFF2-40B4-BE49-F238E27FC236}">
              <a16:creationId xmlns:a16="http://schemas.microsoft.com/office/drawing/2014/main" id="{77E3F21A-7C96-4981-B7F9-C03C9F63526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DC25271C-620C-49CA-8EB6-5C63AD8EB954}"/>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textlink="">
      <xdr:nvSpPr>
        <xdr:cNvPr id="747" name="テキスト ボックス 746">
          <a:extLst>
            <a:ext uri="{FF2B5EF4-FFF2-40B4-BE49-F238E27FC236}">
              <a16:creationId xmlns:a16="http://schemas.microsoft.com/office/drawing/2014/main" id="{64D5AF55-7745-470D-9F93-F383ACEFF810}"/>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ADFE4970-9170-45EF-AD39-C70414ADDF65}"/>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textlink="">
      <xdr:nvSpPr>
        <xdr:cNvPr id="749" name="テキスト ボックス 748">
          <a:extLst>
            <a:ext uri="{FF2B5EF4-FFF2-40B4-BE49-F238E27FC236}">
              <a16:creationId xmlns:a16="http://schemas.microsoft.com/office/drawing/2014/main" id="{3ECC59AA-016C-4F5E-9083-9E09BDEB1C65}"/>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1105A7AB-5B2B-41F3-B513-8D78671A654A}"/>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textlink="">
      <xdr:nvSpPr>
        <xdr:cNvPr id="751" name="テキスト ボックス 750">
          <a:extLst>
            <a:ext uri="{FF2B5EF4-FFF2-40B4-BE49-F238E27FC236}">
              <a16:creationId xmlns:a16="http://schemas.microsoft.com/office/drawing/2014/main" id="{D2AFB84E-BC00-4152-9A19-B2DF0BBA8E8D}"/>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9BACD472-1CCB-4E57-B706-0B403AF92AA5}"/>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textlink="">
      <xdr:nvSpPr>
        <xdr:cNvPr id="753" name="テキスト ボックス 752">
          <a:extLst>
            <a:ext uri="{FF2B5EF4-FFF2-40B4-BE49-F238E27FC236}">
              <a16:creationId xmlns:a16="http://schemas.microsoft.com/office/drawing/2014/main" id="{ED48B2C4-10B5-4FFD-B7C7-788611E6B7C4}"/>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33952C19-A1A3-4F62-A31E-3F7E09C947B1}"/>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textlink="">
      <xdr:nvSpPr>
        <xdr:cNvPr id="755" name="テキスト ボックス 754">
          <a:extLst>
            <a:ext uri="{FF2B5EF4-FFF2-40B4-BE49-F238E27FC236}">
              <a16:creationId xmlns:a16="http://schemas.microsoft.com/office/drawing/2014/main" id="{2336DAAD-5A3D-446F-B011-754A6DBFA93C}"/>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B5CA4788-506C-4AD4-9BC3-19AE43E17894}"/>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textlink="">
      <xdr:nvSpPr>
        <xdr:cNvPr id="757" name="テキスト ボックス 756">
          <a:extLst>
            <a:ext uri="{FF2B5EF4-FFF2-40B4-BE49-F238E27FC236}">
              <a16:creationId xmlns:a16="http://schemas.microsoft.com/office/drawing/2014/main" id="{DD3B7189-6B04-430D-851D-E1DD08440709}"/>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textlink="">
      <xdr:nvSpPr>
        <xdr:cNvPr id="758" name="【公民館】&#10;有形固定資産減価償却率グラフ枠">
          <a:extLst>
            <a:ext uri="{FF2B5EF4-FFF2-40B4-BE49-F238E27FC236}">
              <a16:creationId xmlns:a16="http://schemas.microsoft.com/office/drawing/2014/main" id="{1F4DB8F8-EAFB-407C-8670-8C1F31996F75}"/>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59" name="直線コネクタ 758">
          <a:extLst>
            <a:ext uri="{FF2B5EF4-FFF2-40B4-BE49-F238E27FC236}">
              <a16:creationId xmlns:a16="http://schemas.microsoft.com/office/drawing/2014/main" id="{BC2F202B-ED7A-4253-9DA9-059626DC1F54}"/>
            </a:ext>
          </a:extLst>
        </xdr:cNvPr>
        <xdr:cNvCxnSpPr/>
      </xdr:nvCxnSpPr>
      <xdr:spPr>
        <a:xfrm flipV="1">
          <a:off x="14703424" y="17143096"/>
          <a:ext cx="0" cy="1525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textlink="">
      <xdr:nvSpPr>
        <xdr:cNvPr id="760" name="【公民館】&#10;有形固定資産減価償却率最小値テキスト">
          <a:extLst>
            <a:ext uri="{FF2B5EF4-FFF2-40B4-BE49-F238E27FC236}">
              <a16:creationId xmlns:a16="http://schemas.microsoft.com/office/drawing/2014/main" id="{8A63EECF-4327-4416-BD89-C59FCB0274C8}"/>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a:extLst>
            <a:ext uri="{FF2B5EF4-FFF2-40B4-BE49-F238E27FC236}">
              <a16:creationId xmlns:a16="http://schemas.microsoft.com/office/drawing/2014/main" id="{66A346B1-84EE-4AF4-B625-83F43DC309EA}"/>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textlink="">
      <xdr:nvSpPr>
        <xdr:cNvPr id="762" name="【公民館】&#10;有形固定資産減価償却率最大値テキスト">
          <a:extLst>
            <a:ext uri="{FF2B5EF4-FFF2-40B4-BE49-F238E27FC236}">
              <a16:creationId xmlns:a16="http://schemas.microsoft.com/office/drawing/2014/main" id="{C294BFC4-F781-4701-8024-96F2B8E3D34E}"/>
            </a:ext>
          </a:extLst>
        </xdr:cNvPr>
        <xdr:cNvSpPr txBox="1"/>
      </xdr:nvSpPr>
      <xdr:spPr>
        <a:xfrm>
          <a:off x="1474216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3" name="直線コネクタ 762">
          <a:extLst>
            <a:ext uri="{FF2B5EF4-FFF2-40B4-BE49-F238E27FC236}">
              <a16:creationId xmlns:a16="http://schemas.microsoft.com/office/drawing/2014/main" id="{37B65395-DE0F-4D95-A07F-34EF5F39C5E5}"/>
            </a:ext>
          </a:extLst>
        </xdr:cNvPr>
        <xdr:cNvCxnSpPr/>
      </xdr:nvCxnSpPr>
      <xdr:spPr>
        <a:xfrm>
          <a:off x="14611350" y="17143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140988</xdr:rowOff>
    </xdr:from>
    <xdr:ext cx="405111" cy="259045"/>
    <xdr:sp textlink="">
      <xdr:nvSpPr>
        <xdr:cNvPr id="764" name="【公民館】&#10;有形固定資産減価償却率平均値テキスト">
          <a:extLst>
            <a:ext uri="{FF2B5EF4-FFF2-40B4-BE49-F238E27FC236}">
              <a16:creationId xmlns:a16="http://schemas.microsoft.com/office/drawing/2014/main" id="{DE00FE02-31A8-4373-AE99-2CD8B4EBFDF4}"/>
            </a:ext>
          </a:extLst>
        </xdr:cNvPr>
        <xdr:cNvSpPr txBox="1"/>
      </xdr:nvSpPr>
      <xdr:spPr>
        <a:xfrm>
          <a:off x="14742160" y="17969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textlink="">
      <xdr:nvSpPr>
        <xdr:cNvPr id="765" name="フローチャート: 判断 764">
          <a:extLst>
            <a:ext uri="{FF2B5EF4-FFF2-40B4-BE49-F238E27FC236}">
              <a16:creationId xmlns:a16="http://schemas.microsoft.com/office/drawing/2014/main" id="{1A4B2A17-C656-43C0-AB9E-596479C37A6B}"/>
            </a:ext>
          </a:extLst>
        </xdr:cNvPr>
        <xdr:cNvSpPr/>
      </xdr:nvSpPr>
      <xdr:spPr>
        <a:xfrm>
          <a:off x="1464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textlink="">
      <xdr:nvSpPr>
        <xdr:cNvPr id="766" name="フローチャート: 判断 765">
          <a:extLst>
            <a:ext uri="{FF2B5EF4-FFF2-40B4-BE49-F238E27FC236}">
              <a16:creationId xmlns:a16="http://schemas.microsoft.com/office/drawing/2014/main" id="{792904D7-2669-4800-B281-362F42FD13CB}"/>
            </a:ext>
          </a:extLst>
        </xdr:cNvPr>
        <xdr:cNvSpPr/>
      </xdr:nvSpPr>
      <xdr:spPr>
        <a:xfrm>
          <a:off x="13887450" y="179990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textlink="">
      <xdr:nvSpPr>
        <xdr:cNvPr id="767" name="フローチャート: 判断 766">
          <a:extLst>
            <a:ext uri="{FF2B5EF4-FFF2-40B4-BE49-F238E27FC236}">
              <a16:creationId xmlns:a16="http://schemas.microsoft.com/office/drawing/2014/main" id="{3955C7AC-438E-4036-94B1-2CA0F47335D7}"/>
            </a:ext>
          </a:extLst>
        </xdr:cNvPr>
        <xdr:cNvSpPr/>
      </xdr:nvSpPr>
      <xdr:spPr>
        <a:xfrm>
          <a:off x="13089890" y="179933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textlink="">
      <xdr:nvSpPr>
        <xdr:cNvPr id="768" name="フローチャート: 判断 767">
          <a:extLst>
            <a:ext uri="{FF2B5EF4-FFF2-40B4-BE49-F238E27FC236}">
              <a16:creationId xmlns:a16="http://schemas.microsoft.com/office/drawing/2014/main" id="{EA3227AC-78AD-45CF-AF7F-E789D848BB73}"/>
            </a:ext>
          </a:extLst>
        </xdr:cNvPr>
        <xdr:cNvSpPr/>
      </xdr:nvSpPr>
      <xdr:spPr>
        <a:xfrm>
          <a:off x="12303760" y="179724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textlink="">
      <xdr:nvSpPr>
        <xdr:cNvPr id="769" name="フローチャート: 判断 768">
          <a:extLst>
            <a:ext uri="{FF2B5EF4-FFF2-40B4-BE49-F238E27FC236}">
              <a16:creationId xmlns:a16="http://schemas.microsoft.com/office/drawing/2014/main" id="{537C39B6-F727-4ED5-B09B-C2861581DB2B}"/>
            </a:ext>
          </a:extLst>
        </xdr:cNvPr>
        <xdr:cNvSpPr/>
      </xdr:nvSpPr>
      <xdr:spPr>
        <a:xfrm>
          <a:off x="11487150" y="17960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770" name="テキスト ボックス 769">
          <a:extLst>
            <a:ext uri="{FF2B5EF4-FFF2-40B4-BE49-F238E27FC236}">
              <a16:creationId xmlns:a16="http://schemas.microsoft.com/office/drawing/2014/main" id="{53061C6A-2A97-4873-A26D-2C6E5B30A5C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771" name="テキスト ボックス 770">
          <a:extLst>
            <a:ext uri="{FF2B5EF4-FFF2-40B4-BE49-F238E27FC236}">
              <a16:creationId xmlns:a16="http://schemas.microsoft.com/office/drawing/2014/main" id="{438449B7-70EA-45A3-979A-A2EF6D6CC029}"/>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772" name="テキスト ボックス 771">
          <a:extLst>
            <a:ext uri="{FF2B5EF4-FFF2-40B4-BE49-F238E27FC236}">
              <a16:creationId xmlns:a16="http://schemas.microsoft.com/office/drawing/2014/main" id="{79D63360-935C-4CEC-B838-C30F7C8E098A}"/>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773" name="テキスト ボックス 772">
          <a:extLst>
            <a:ext uri="{FF2B5EF4-FFF2-40B4-BE49-F238E27FC236}">
              <a16:creationId xmlns:a16="http://schemas.microsoft.com/office/drawing/2014/main" id="{34EE8022-EE45-4A15-B96F-57FA20FFE5A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774" name="テキスト ボックス 773">
          <a:extLst>
            <a:ext uri="{FF2B5EF4-FFF2-40B4-BE49-F238E27FC236}">
              <a16:creationId xmlns:a16="http://schemas.microsoft.com/office/drawing/2014/main" id="{282532B5-8DD5-4264-807E-9FE370EC9B6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74930</xdr:rowOff>
    </xdr:from>
    <xdr:to>
      <xdr:col>85</xdr:col>
      <xdr:colOff>177800</xdr:colOff>
      <xdr:row>105</xdr:row>
      <xdr:rowOff>5080</xdr:rowOff>
    </xdr:to>
    <xdr:sp textlink="">
      <xdr:nvSpPr>
        <xdr:cNvPr id="775" name="楕円 774">
          <a:extLst>
            <a:ext uri="{FF2B5EF4-FFF2-40B4-BE49-F238E27FC236}">
              <a16:creationId xmlns:a16="http://schemas.microsoft.com/office/drawing/2014/main" id="{97422DA2-F359-42C1-A4EB-0CD765A34376}"/>
            </a:ext>
          </a:extLst>
        </xdr:cNvPr>
        <xdr:cNvSpPr/>
      </xdr:nvSpPr>
      <xdr:spPr>
        <a:xfrm>
          <a:off x="14649450" y="17905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97807</xdr:rowOff>
    </xdr:from>
    <xdr:ext cx="405111" cy="259045"/>
    <xdr:sp textlink="">
      <xdr:nvSpPr>
        <xdr:cNvPr id="776" name="【公民館】&#10;有形固定資産減価償却率該当値テキスト">
          <a:extLst>
            <a:ext uri="{FF2B5EF4-FFF2-40B4-BE49-F238E27FC236}">
              <a16:creationId xmlns:a16="http://schemas.microsoft.com/office/drawing/2014/main" id="{118A5BBE-3A12-42EF-A7A5-45BB3863DF0E}"/>
            </a:ext>
          </a:extLst>
        </xdr:cNvPr>
        <xdr:cNvSpPr txBox="1"/>
      </xdr:nvSpPr>
      <xdr:spPr>
        <a:xfrm>
          <a:off x="14742160" y="1775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92075</xdr:rowOff>
    </xdr:from>
    <xdr:to>
      <xdr:col>81</xdr:col>
      <xdr:colOff>101600</xdr:colOff>
      <xdr:row>109</xdr:row>
      <xdr:rowOff>22225</xdr:rowOff>
    </xdr:to>
    <xdr:sp textlink="">
      <xdr:nvSpPr>
        <xdr:cNvPr id="777" name="楕円 776">
          <a:extLst>
            <a:ext uri="{FF2B5EF4-FFF2-40B4-BE49-F238E27FC236}">
              <a16:creationId xmlns:a16="http://schemas.microsoft.com/office/drawing/2014/main" id="{C088212F-DA44-4D94-941D-8BFCC91DB229}"/>
            </a:ext>
          </a:extLst>
        </xdr:cNvPr>
        <xdr:cNvSpPr/>
      </xdr:nvSpPr>
      <xdr:spPr>
        <a:xfrm>
          <a:off x="13887450" y="186124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125730</xdr:rowOff>
    </xdr:from>
    <xdr:to>
      <xdr:col>85</xdr:col>
      <xdr:colOff>127000</xdr:colOff>
      <xdr:row>108</xdr:row>
      <xdr:rowOff>142875</xdr:rowOff>
    </xdr:to>
    <xdr:cxnSp macro="">
      <xdr:nvCxnSpPr>
        <xdr:cNvPr id="778" name="直線コネクタ 777">
          <a:extLst>
            <a:ext uri="{FF2B5EF4-FFF2-40B4-BE49-F238E27FC236}">
              <a16:creationId xmlns:a16="http://schemas.microsoft.com/office/drawing/2014/main" id="{E5BBF404-78D6-43EF-A289-E95E6C9B7A48}"/>
            </a:ext>
          </a:extLst>
        </xdr:cNvPr>
        <xdr:cNvCxnSpPr/>
      </xdr:nvCxnSpPr>
      <xdr:spPr>
        <a:xfrm flipV="1">
          <a:off x="13942060" y="17960340"/>
          <a:ext cx="762000" cy="69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90170</xdr:rowOff>
    </xdr:from>
    <xdr:to>
      <xdr:col>76</xdr:col>
      <xdr:colOff>165100</xdr:colOff>
      <xdr:row>109</xdr:row>
      <xdr:rowOff>20320</xdr:rowOff>
    </xdr:to>
    <xdr:sp textlink="">
      <xdr:nvSpPr>
        <xdr:cNvPr id="779" name="楕円 778">
          <a:extLst>
            <a:ext uri="{FF2B5EF4-FFF2-40B4-BE49-F238E27FC236}">
              <a16:creationId xmlns:a16="http://schemas.microsoft.com/office/drawing/2014/main" id="{F5395558-B625-4809-89CC-24AD5F47ED5B}"/>
            </a:ext>
          </a:extLst>
        </xdr:cNvPr>
        <xdr:cNvSpPr/>
      </xdr:nvSpPr>
      <xdr:spPr>
        <a:xfrm>
          <a:off x="13089890" y="186105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140970</xdr:rowOff>
    </xdr:from>
    <xdr:to>
      <xdr:col>81</xdr:col>
      <xdr:colOff>50800</xdr:colOff>
      <xdr:row>108</xdr:row>
      <xdr:rowOff>142875</xdr:rowOff>
    </xdr:to>
    <xdr:cxnSp macro="">
      <xdr:nvCxnSpPr>
        <xdr:cNvPr id="780" name="直線コネクタ 779">
          <a:extLst>
            <a:ext uri="{FF2B5EF4-FFF2-40B4-BE49-F238E27FC236}">
              <a16:creationId xmlns:a16="http://schemas.microsoft.com/office/drawing/2014/main" id="{E911D400-66E4-460A-99D1-EB89FDB8DF6E}"/>
            </a:ext>
          </a:extLst>
        </xdr:cNvPr>
        <xdr:cNvCxnSpPr/>
      </xdr:nvCxnSpPr>
      <xdr:spPr>
        <a:xfrm>
          <a:off x="13144500" y="1865566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88264</xdr:rowOff>
    </xdr:from>
    <xdr:to>
      <xdr:col>72</xdr:col>
      <xdr:colOff>38100</xdr:colOff>
      <xdr:row>109</xdr:row>
      <xdr:rowOff>18414</xdr:rowOff>
    </xdr:to>
    <xdr:sp textlink="">
      <xdr:nvSpPr>
        <xdr:cNvPr id="781" name="楕円 780">
          <a:extLst>
            <a:ext uri="{FF2B5EF4-FFF2-40B4-BE49-F238E27FC236}">
              <a16:creationId xmlns:a16="http://schemas.microsoft.com/office/drawing/2014/main" id="{2391D32F-4C7C-4AD4-8E88-17808662A673}"/>
            </a:ext>
          </a:extLst>
        </xdr:cNvPr>
        <xdr:cNvSpPr/>
      </xdr:nvSpPr>
      <xdr:spPr>
        <a:xfrm>
          <a:off x="12303760" y="186086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139064</xdr:rowOff>
    </xdr:from>
    <xdr:to>
      <xdr:col>76</xdr:col>
      <xdr:colOff>114300</xdr:colOff>
      <xdr:row>108</xdr:row>
      <xdr:rowOff>140970</xdr:rowOff>
    </xdr:to>
    <xdr:cxnSp macro="">
      <xdr:nvCxnSpPr>
        <xdr:cNvPr id="782" name="直線コネクタ 781">
          <a:extLst>
            <a:ext uri="{FF2B5EF4-FFF2-40B4-BE49-F238E27FC236}">
              <a16:creationId xmlns:a16="http://schemas.microsoft.com/office/drawing/2014/main" id="{D560C403-0264-4D58-8CF1-6E32E3B48676}"/>
            </a:ext>
          </a:extLst>
        </xdr:cNvPr>
        <xdr:cNvCxnSpPr/>
      </xdr:nvCxnSpPr>
      <xdr:spPr>
        <a:xfrm>
          <a:off x="12346940" y="18651854"/>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34925</xdr:rowOff>
    </xdr:from>
    <xdr:to>
      <xdr:col>67</xdr:col>
      <xdr:colOff>101600</xdr:colOff>
      <xdr:row>108</xdr:row>
      <xdr:rowOff>136525</xdr:rowOff>
    </xdr:to>
    <xdr:sp textlink="">
      <xdr:nvSpPr>
        <xdr:cNvPr id="783" name="楕円 782">
          <a:extLst>
            <a:ext uri="{FF2B5EF4-FFF2-40B4-BE49-F238E27FC236}">
              <a16:creationId xmlns:a16="http://schemas.microsoft.com/office/drawing/2014/main" id="{49309122-967B-4FAB-A2DA-F5FFBE9AD737}"/>
            </a:ext>
          </a:extLst>
        </xdr:cNvPr>
        <xdr:cNvSpPr/>
      </xdr:nvSpPr>
      <xdr:spPr>
        <a:xfrm>
          <a:off x="11487150" y="185515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85725</xdr:rowOff>
    </xdr:from>
    <xdr:to>
      <xdr:col>71</xdr:col>
      <xdr:colOff>177800</xdr:colOff>
      <xdr:row>108</xdr:row>
      <xdr:rowOff>139064</xdr:rowOff>
    </xdr:to>
    <xdr:cxnSp macro="">
      <xdr:nvCxnSpPr>
        <xdr:cNvPr id="784" name="直線コネクタ 783">
          <a:extLst>
            <a:ext uri="{FF2B5EF4-FFF2-40B4-BE49-F238E27FC236}">
              <a16:creationId xmlns:a16="http://schemas.microsoft.com/office/drawing/2014/main" id="{34A53508-2537-43C1-934A-BDF717B08583}"/>
            </a:ext>
          </a:extLst>
        </xdr:cNvPr>
        <xdr:cNvCxnSpPr/>
      </xdr:nvCxnSpPr>
      <xdr:spPr>
        <a:xfrm>
          <a:off x="11541760" y="18604230"/>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textlink="">
      <xdr:nvSpPr>
        <xdr:cNvPr id="785" name="n_1aveValue【公民館】&#10;有形固定資産減価償却率">
          <a:extLst>
            <a:ext uri="{FF2B5EF4-FFF2-40B4-BE49-F238E27FC236}">
              <a16:creationId xmlns:a16="http://schemas.microsoft.com/office/drawing/2014/main" id="{FF7B831F-CC5C-4D96-AB70-1C2402CE8941}"/>
            </a:ext>
          </a:extLst>
        </xdr:cNvPr>
        <xdr:cNvSpPr txBox="1"/>
      </xdr:nvSpPr>
      <xdr:spPr>
        <a:xfrm>
          <a:off x="1373823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textlink="">
      <xdr:nvSpPr>
        <xdr:cNvPr id="786" name="n_2aveValue【公民館】&#10;有形固定資産減価償却率">
          <a:extLst>
            <a:ext uri="{FF2B5EF4-FFF2-40B4-BE49-F238E27FC236}">
              <a16:creationId xmlns:a16="http://schemas.microsoft.com/office/drawing/2014/main" id="{FA5EE5CE-02FF-45C1-90F3-0DFC6CF4F9A1}"/>
            </a:ext>
          </a:extLst>
        </xdr:cNvPr>
        <xdr:cNvSpPr txBox="1"/>
      </xdr:nvSpPr>
      <xdr:spPr>
        <a:xfrm>
          <a:off x="12957184"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textlink="">
      <xdr:nvSpPr>
        <xdr:cNvPr id="787" name="n_3aveValue【公民館】&#10;有形固定資産減価償却率">
          <a:extLst>
            <a:ext uri="{FF2B5EF4-FFF2-40B4-BE49-F238E27FC236}">
              <a16:creationId xmlns:a16="http://schemas.microsoft.com/office/drawing/2014/main" id="{3E9CA1AA-982D-40DE-AF27-C16296BFBD72}"/>
            </a:ext>
          </a:extLst>
        </xdr:cNvPr>
        <xdr:cNvSpPr txBox="1"/>
      </xdr:nvSpPr>
      <xdr:spPr>
        <a:xfrm>
          <a:off x="12171054" y="17753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textlink="">
      <xdr:nvSpPr>
        <xdr:cNvPr id="788" name="n_4aveValue【公民館】&#10;有形固定資産減価償却率">
          <a:extLst>
            <a:ext uri="{FF2B5EF4-FFF2-40B4-BE49-F238E27FC236}">
              <a16:creationId xmlns:a16="http://schemas.microsoft.com/office/drawing/2014/main" id="{091646D1-2954-4F86-A9B8-49C122EF4862}"/>
            </a:ext>
          </a:extLst>
        </xdr:cNvPr>
        <xdr:cNvSpPr txBox="1"/>
      </xdr:nvSpPr>
      <xdr:spPr>
        <a:xfrm>
          <a:off x="113544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13352</xdr:rowOff>
    </xdr:from>
    <xdr:ext cx="405111" cy="259045"/>
    <xdr:sp textlink="">
      <xdr:nvSpPr>
        <xdr:cNvPr id="789" name="n_1mainValue【公民館】&#10;有形固定資産減価償却率">
          <a:extLst>
            <a:ext uri="{FF2B5EF4-FFF2-40B4-BE49-F238E27FC236}">
              <a16:creationId xmlns:a16="http://schemas.microsoft.com/office/drawing/2014/main" id="{6B1A5C89-CC02-449A-AB53-485DD9195A77}"/>
            </a:ext>
          </a:extLst>
        </xdr:cNvPr>
        <xdr:cNvSpPr txBox="1"/>
      </xdr:nvSpPr>
      <xdr:spPr>
        <a:xfrm>
          <a:off x="13738234" y="187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11447</xdr:rowOff>
    </xdr:from>
    <xdr:ext cx="405111" cy="259045"/>
    <xdr:sp textlink="">
      <xdr:nvSpPr>
        <xdr:cNvPr id="790" name="n_2mainValue【公民館】&#10;有形固定資産減価償却率">
          <a:extLst>
            <a:ext uri="{FF2B5EF4-FFF2-40B4-BE49-F238E27FC236}">
              <a16:creationId xmlns:a16="http://schemas.microsoft.com/office/drawing/2014/main" id="{01ED3C89-5755-45E5-B90B-08780AFBF173}"/>
            </a:ext>
          </a:extLst>
        </xdr:cNvPr>
        <xdr:cNvSpPr txBox="1"/>
      </xdr:nvSpPr>
      <xdr:spPr>
        <a:xfrm>
          <a:off x="1295718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9541</xdr:rowOff>
    </xdr:from>
    <xdr:ext cx="405111" cy="259045"/>
    <xdr:sp textlink="">
      <xdr:nvSpPr>
        <xdr:cNvPr id="791" name="n_3mainValue【公民館】&#10;有形固定資産減価償却率">
          <a:extLst>
            <a:ext uri="{FF2B5EF4-FFF2-40B4-BE49-F238E27FC236}">
              <a16:creationId xmlns:a16="http://schemas.microsoft.com/office/drawing/2014/main" id="{A905B60D-59F2-4C02-91A3-1FF3A1AE10A5}"/>
            </a:ext>
          </a:extLst>
        </xdr:cNvPr>
        <xdr:cNvSpPr txBox="1"/>
      </xdr:nvSpPr>
      <xdr:spPr>
        <a:xfrm>
          <a:off x="12171054" y="1869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127652</xdr:rowOff>
    </xdr:from>
    <xdr:ext cx="405111" cy="259045"/>
    <xdr:sp textlink="">
      <xdr:nvSpPr>
        <xdr:cNvPr id="792" name="n_4mainValue【公民館】&#10;有形固定資産減価償却率">
          <a:extLst>
            <a:ext uri="{FF2B5EF4-FFF2-40B4-BE49-F238E27FC236}">
              <a16:creationId xmlns:a16="http://schemas.microsoft.com/office/drawing/2014/main" id="{59D88B70-4184-4904-8939-571930F47B9E}"/>
            </a:ext>
          </a:extLst>
        </xdr:cNvPr>
        <xdr:cNvSpPr txBox="1"/>
      </xdr:nvSpPr>
      <xdr:spPr>
        <a:xfrm>
          <a:off x="11354444" y="186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793" name="正方形/長方形 792">
          <a:extLst>
            <a:ext uri="{FF2B5EF4-FFF2-40B4-BE49-F238E27FC236}">
              <a16:creationId xmlns:a16="http://schemas.microsoft.com/office/drawing/2014/main" id="{8D33729D-C115-4189-A282-F95E2D56FE2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794" name="正方形/長方形 793">
          <a:extLst>
            <a:ext uri="{FF2B5EF4-FFF2-40B4-BE49-F238E27FC236}">
              <a16:creationId xmlns:a16="http://schemas.microsoft.com/office/drawing/2014/main" id="{76D93AD0-92ED-4557-99A1-77B37F6DC28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795" name="正方形/長方形 794">
          <a:extLst>
            <a:ext uri="{FF2B5EF4-FFF2-40B4-BE49-F238E27FC236}">
              <a16:creationId xmlns:a16="http://schemas.microsoft.com/office/drawing/2014/main" id="{B9A8DB70-019D-4687-B63A-5590803E036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796" name="正方形/長方形 795">
          <a:extLst>
            <a:ext uri="{FF2B5EF4-FFF2-40B4-BE49-F238E27FC236}">
              <a16:creationId xmlns:a16="http://schemas.microsoft.com/office/drawing/2014/main" id="{3833F4AD-99CC-472B-8DF9-FB1C547F95CD}"/>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797" name="正方形/長方形 796">
          <a:extLst>
            <a:ext uri="{FF2B5EF4-FFF2-40B4-BE49-F238E27FC236}">
              <a16:creationId xmlns:a16="http://schemas.microsoft.com/office/drawing/2014/main" id="{239C5DDA-33D8-4C1C-9D1A-6E648C30199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798" name="正方形/長方形 797">
          <a:extLst>
            <a:ext uri="{FF2B5EF4-FFF2-40B4-BE49-F238E27FC236}">
              <a16:creationId xmlns:a16="http://schemas.microsoft.com/office/drawing/2014/main" id="{F74115F5-3EF7-42B0-8F1B-6AAC54767DF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799" name="正方形/長方形 798">
          <a:extLst>
            <a:ext uri="{FF2B5EF4-FFF2-40B4-BE49-F238E27FC236}">
              <a16:creationId xmlns:a16="http://schemas.microsoft.com/office/drawing/2014/main" id="{887F123A-43C0-41D3-969B-85AC2CED96E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800" name="正方形/長方形 799">
          <a:extLst>
            <a:ext uri="{FF2B5EF4-FFF2-40B4-BE49-F238E27FC236}">
              <a16:creationId xmlns:a16="http://schemas.microsoft.com/office/drawing/2014/main" id="{1DEC09B1-5F96-443D-B3A9-306BE864A86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801" name="テキスト ボックス 800">
          <a:extLst>
            <a:ext uri="{FF2B5EF4-FFF2-40B4-BE49-F238E27FC236}">
              <a16:creationId xmlns:a16="http://schemas.microsoft.com/office/drawing/2014/main" id="{69165FF8-730F-46CA-BF65-FEE45138F947}"/>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B5F287E2-6F3E-4DAF-B3DA-F3667E49C15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a:extLst>
            <a:ext uri="{FF2B5EF4-FFF2-40B4-BE49-F238E27FC236}">
              <a16:creationId xmlns:a16="http://schemas.microsoft.com/office/drawing/2014/main" id="{1EEC7E92-311B-4341-995C-FB1125A0528F}"/>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textlink="">
      <xdr:nvSpPr>
        <xdr:cNvPr id="804" name="テキスト ボックス 803">
          <a:extLst>
            <a:ext uri="{FF2B5EF4-FFF2-40B4-BE49-F238E27FC236}">
              <a16:creationId xmlns:a16="http://schemas.microsoft.com/office/drawing/2014/main" id="{2925355A-9542-4BC9-99FE-AE9B38B83DBA}"/>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a:extLst>
            <a:ext uri="{FF2B5EF4-FFF2-40B4-BE49-F238E27FC236}">
              <a16:creationId xmlns:a16="http://schemas.microsoft.com/office/drawing/2014/main" id="{432130AC-BA7E-48D5-AB5F-42705C53C676}"/>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textlink="">
      <xdr:nvSpPr>
        <xdr:cNvPr id="806" name="テキスト ボックス 805">
          <a:extLst>
            <a:ext uri="{FF2B5EF4-FFF2-40B4-BE49-F238E27FC236}">
              <a16:creationId xmlns:a16="http://schemas.microsoft.com/office/drawing/2014/main" id="{0E1FAC2A-DB85-4E6E-BE3B-82EF2FC9BDE0}"/>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37CA7C71-E67A-4282-80AB-4DDF9D519387}"/>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textlink="">
      <xdr:nvSpPr>
        <xdr:cNvPr id="808" name="テキスト ボックス 807">
          <a:extLst>
            <a:ext uri="{FF2B5EF4-FFF2-40B4-BE49-F238E27FC236}">
              <a16:creationId xmlns:a16="http://schemas.microsoft.com/office/drawing/2014/main" id="{74DE441E-D7FE-4898-A35B-E56E84919B13}"/>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a:extLst>
            <a:ext uri="{FF2B5EF4-FFF2-40B4-BE49-F238E27FC236}">
              <a16:creationId xmlns:a16="http://schemas.microsoft.com/office/drawing/2014/main" id="{978A69BC-B180-49C9-AA2F-40DCECCE86ED}"/>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textlink="">
      <xdr:nvSpPr>
        <xdr:cNvPr id="810" name="テキスト ボックス 809">
          <a:extLst>
            <a:ext uri="{FF2B5EF4-FFF2-40B4-BE49-F238E27FC236}">
              <a16:creationId xmlns:a16="http://schemas.microsoft.com/office/drawing/2014/main" id="{2BF79D57-4DBB-4849-BFD6-4AE835843E1B}"/>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a:extLst>
            <a:ext uri="{FF2B5EF4-FFF2-40B4-BE49-F238E27FC236}">
              <a16:creationId xmlns:a16="http://schemas.microsoft.com/office/drawing/2014/main" id="{E472B441-E5E4-4C28-A762-8FF17B502AF6}"/>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textlink="">
      <xdr:nvSpPr>
        <xdr:cNvPr id="812" name="テキスト ボックス 811">
          <a:extLst>
            <a:ext uri="{FF2B5EF4-FFF2-40B4-BE49-F238E27FC236}">
              <a16:creationId xmlns:a16="http://schemas.microsoft.com/office/drawing/2014/main" id="{EA5AF080-7259-4D3F-BD0D-6A99CEA5BEF9}"/>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99F56741-B9CE-4A69-A5C5-89074E5282E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814" name="テキスト ボックス 813">
          <a:extLst>
            <a:ext uri="{FF2B5EF4-FFF2-40B4-BE49-F238E27FC236}">
              <a16:creationId xmlns:a16="http://schemas.microsoft.com/office/drawing/2014/main" id="{B24C3682-1C9E-47D0-A8C6-C78CE7F84A05}"/>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815" name="【公民館】&#10;一人当たり面積グラフ枠">
          <a:extLst>
            <a:ext uri="{FF2B5EF4-FFF2-40B4-BE49-F238E27FC236}">
              <a16:creationId xmlns:a16="http://schemas.microsoft.com/office/drawing/2014/main" id="{35A40B78-E65A-475B-B508-75E14F1E9FA6}"/>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16" name="直線コネクタ 815">
          <a:extLst>
            <a:ext uri="{FF2B5EF4-FFF2-40B4-BE49-F238E27FC236}">
              <a16:creationId xmlns:a16="http://schemas.microsoft.com/office/drawing/2014/main" id="{1DAFE227-3551-4B4E-8555-9A2C2B682E7F}"/>
            </a:ext>
          </a:extLst>
        </xdr:cNvPr>
        <xdr:cNvCxnSpPr/>
      </xdr:nvCxnSpPr>
      <xdr:spPr>
        <a:xfrm flipV="1">
          <a:off x="19947254" y="17361535"/>
          <a:ext cx="0" cy="129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textlink="">
      <xdr:nvSpPr>
        <xdr:cNvPr id="817" name="【公民館】&#10;一人当たり面積最小値テキスト">
          <a:extLst>
            <a:ext uri="{FF2B5EF4-FFF2-40B4-BE49-F238E27FC236}">
              <a16:creationId xmlns:a16="http://schemas.microsoft.com/office/drawing/2014/main" id="{F1185432-CCEE-44E1-8F96-B7A2DAD78788}"/>
            </a:ext>
          </a:extLst>
        </xdr:cNvPr>
        <xdr:cNvSpPr txBox="1"/>
      </xdr:nvSpPr>
      <xdr:spPr>
        <a:xfrm>
          <a:off x="1998599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8" name="直線コネクタ 817">
          <a:extLst>
            <a:ext uri="{FF2B5EF4-FFF2-40B4-BE49-F238E27FC236}">
              <a16:creationId xmlns:a16="http://schemas.microsoft.com/office/drawing/2014/main" id="{C5909BEE-CA63-4843-8930-9267AECBDEE7}"/>
            </a:ext>
          </a:extLst>
        </xdr:cNvPr>
        <xdr:cNvCxnSpPr/>
      </xdr:nvCxnSpPr>
      <xdr:spPr>
        <a:xfrm>
          <a:off x="19885660" y="1865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textlink="">
      <xdr:nvSpPr>
        <xdr:cNvPr id="819" name="【公民館】&#10;一人当たり面積最大値テキスト">
          <a:extLst>
            <a:ext uri="{FF2B5EF4-FFF2-40B4-BE49-F238E27FC236}">
              <a16:creationId xmlns:a16="http://schemas.microsoft.com/office/drawing/2014/main" id="{C1594E65-ADC9-4581-844E-0F9152D198D0}"/>
            </a:ext>
          </a:extLst>
        </xdr:cNvPr>
        <xdr:cNvSpPr txBox="1"/>
      </xdr:nvSpPr>
      <xdr:spPr>
        <a:xfrm>
          <a:off x="19985990" y="1713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20" name="直線コネクタ 819">
          <a:extLst>
            <a:ext uri="{FF2B5EF4-FFF2-40B4-BE49-F238E27FC236}">
              <a16:creationId xmlns:a16="http://schemas.microsoft.com/office/drawing/2014/main" id="{9D0A9268-C3C1-4509-8046-2A02528B0D19}"/>
            </a:ext>
          </a:extLst>
        </xdr:cNvPr>
        <xdr:cNvCxnSpPr/>
      </xdr:nvCxnSpPr>
      <xdr:spPr>
        <a:xfrm>
          <a:off x="19885660" y="17361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textlink="">
      <xdr:nvSpPr>
        <xdr:cNvPr id="821" name="【公民館】&#10;一人当たり面積平均値テキスト">
          <a:extLst>
            <a:ext uri="{FF2B5EF4-FFF2-40B4-BE49-F238E27FC236}">
              <a16:creationId xmlns:a16="http://schemas.microsoft.com/office/drawing/2014/main" id="{B642B5AD-2A25-458E-BDD3-62ABEA29FFBF}"/>
            </a:ext>
          </a:extLst>
        </xdr:cNvPr>
        <xdr:cNvSpPr txBox="1"/>
      </xdr:nvSpPr>
      <xdr:spPr>
        <a:xfrm>
          <a:off x="1998599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textlink="">
      <xdr:nvSpPr>
        <xdr:cNvPr id="822" name="フローチャート: 判断 821">
          <a:extLst>
            <a:ext uri="{FF2B5EF4-FFF2-40B4-BE49-F238E27FC236}">
              <a16:creationId xmlns:a16="http://schemas.microsoft.com/office/drawing/2014/main" id="{A5939201-F72A-480B-8938-8B32414F1A4C}"/>
            </a:ext>
          </a:extLst>
        </xdr:cNvPr>
        <xdr:cNvSpPr/>
      </xdr:nvSpPr>
      <xdr:spPr>
        <a:xfrm>
          <a:off x="19904710" y="18229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textlink="">
      <xdr:nvSpPr>
        <xdr:cNvPr id="823" name="フローチャート: 判断 822">
          <a:extLst>
            <a:ext uri="{FF2B5EF4-FFF2-40B4-BE49-F238E27FC236}">
              <a16:creationId xmlns:a16="http://schemas.microsoft.com/office/drawing/2014/main" id="{E2ACE6AA-6250-4D40-A0CA-87C0B467ED77}"/>
            </a:ext>
          </a:extLst>
        </xdr:cNvPr>
        <xdr:cNvSpPr/>
      </xdr:nvSpPr>
      <xdr:spPr>
        <a:xfrm>
          <a:off x="19161760" y="1823212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textlink="">
      <xdr:nvSpPr>
        <xdr:cNvPr id="824" name="フローチャート: 判断 823">
          <a:extLst>
            <a:ext uri="{FF2B5EF4-FFF2-40B4-BE49-F238E27FC236}">
              <a16:creationId xmlns:a16="http://schemas.microsoft.com/office/drawing/2014/main" id="{70A70AF6-8DE3-4D37-ACA7-A43F4B8B8699}"/>
            </a:ext>
          </a:extLst>
        </xdr:cNvPr>
        <xdr:cNvSpPr/>
      </xdr:nvSpPr>
      <xdr:spPr>
        <a:xfrm>
          <a:off x="18345150" y="18220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textlink="">
      <xdr:nvSpPr>
        <xdr:cNvPr id="825" name="フローチャート: 判断 824">
          <a:extLst>
            <a:ext uri="{FF2B5EF4-FFF2-40B4-BE49-F238E27FC236}">
              <a16:creationId xmlns:a16="http://schemas.microsoft.com/office/drawing/2014/main" id="{085E087D-BD5B-4E2D-920F-00C5B6624805}"/>
            </a:ext>
          </a:extLst>
        </xdr:cNvPr>
        <xdr:cNvSpPr/>
      </xdr:nvSpPr>
      <xdr:spPr>
        <a:xfrm>
          <a:off x="17547590" y="1823212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textlink="">
      <xdr:nvSpPr>
        <xdr:cNvPr id="826" name="フローチャート: 判断 825">
          <a:extLst>
            <a:ext uri="{FF2B5EF4-FFF2-40B4-BE49-F238E27FC236}">
              <a16:creationId xmlns:a16="http://schemas.microsoft.com/office/drawing/2014/main" id="{D4AB9F8F-4313-4DD3-BBAC-B634DADFF6DD}"/>
            </a:ext>
          </a:extLst>
        </xdr:cNvPr>
        <xdr:cNvSpPr/>
      </xdr:nvSpPr>
      <xdr:spPr>
        <a:xfrm>
          <a:off x="16761460" y="182321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827" name="テキスト ボックス 826">
          <a:extLst>
            <a:ext uri="{FF2B5EF4-FFF2-40B4-BE49-F238E27FC236}">
              <a16:creationId xmlns:a16="http://schemas.microsoft.com/office/drawing/2014/main" id="{DDE2F1A2-D9FA-4FE3-A377-5168B35694A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828" name="テキスト ボックス 827">
          <a:extLst>
            <a:ext uri="{FF2B5EF4-FFF2-40B4-BE49-F238E27FC236}">
              <a16:creationId xmlns:a16="http://schemas.microsoft.com/office/drawing/2014/main" id="{DC8BDA90-CBE6-4F7F-AC1D-7ACDE25D7C9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829" name="テキスト ボックス 828">
          <a:extLst>
            <a:ext uri="{FF2B5EF4-FFF2-40B4-BE49-F238E27FC236}">
              <a16:creationId xmlns:a16="http://schemas.microsoft.com/office/drawing/2014/main" id="{6619326C-8DD3-412A-B5B0-B67931ED220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830" name="テキスト ボックス 829">
          <a:extLst>
            <a:ext uri="{FF2B5EF4-FFF2-40B4-BE49-F238E27FC236}">
              <a16:creationId xmlns:a16="http://schemas.microsoft.com/office/drawing/2014/main" id="{E9DB4288-16D3-42B0-A5BC-DD13F18E1DD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831" name="テキスト ボックス 830">
          <a:extLst>
            <a:ext uri="{FF2B5EF4-FFF2-40B4-BE49-F238E27FC236}">
              <a16:creationId xmlns:a16="http://schemas.microsoft.com/office/drawing/2014/main" id="{9743F9D2-E453-4D93-AFC8-0F5D2EC43D2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3811</xdr:rowOff>
    </xdr:from>
    <xdr:to>
      <xdr:col>116</xdr:col>
      <xdr:colOff>114300</xdr:colOff>
      <xdr:row>108</xdr:row>
      <xdr:rowOff>105411</xdr:rowOff>
    </xdr:to>
    <xdr:sp textlink="">
      <xdr:nvSpPr>
        <xdr:cNvPr id="832" name="楕円 831">
          <a:extLst>
            <a:ext uri="{FF2B5EF4-FFF2-40B4-BE49-F238E27FC236}">
              <a16:creationId xmlns:a16="http://schemas.microsoft.com/office/drawing/2014/main" id="{7D77E778-4E1A-4CEA-AC18-446818A9F394}"/>
            </a:ext>
          </a:extLst>
        </xdr:cNvPr>
        <xdr:cNvSpPr/>
      </xdr:nvSpPr>
      <xdr:spPr>
        <a:xfrm>
          <a:off x="19904710" y="1852231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90188</xdr:rowOff>
    </xdr:from>
    <xdr:ext cx="469744" cy="259045"/>
    <xdr:sp textlink="">
      <xdr:nvSpPr>
        <xdr:cNvPr id="833" name="【公民館】&#10;一人当たり面積該当値テキスト">
          <a:extLst>
            <a:ext uri="{FF2B5EF4-FFF2-40B4-BE49-F238E27FC236}">
              <a16:creationId xmlns:a16="http://schemas.microsoft.com/office/drawing/2014/main" id="{D6FEA7F6-26FF-4AE1-9F36-7DBDDDC65DDF}"/>
            </a:ext>
          </a:extLst>
        </xdr:cNvPr>
        <xdr:cNvSpPr txBox="1"/>
      </xdr:nvSpPr>
      <xdr:spPr>
        <a:xfrm>
          <a:off x="19985990" y="18439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5080</xdr:rowOff>
    </xdr:from>
    <xdr:to>
      <xdr:col>112</xdr:col>
      <xdr:colOff>38100</xdr:colOff>
      <xdr:row>108</xdr:row>
      <xdr:rowOff>106680</xdr:rowOff>
    </xdr:to>
    <xdr:sp textlink="">
      <xdr:nvSpPr>
        <xdr:cNvPr id="834" name="楕円 833">
          <a:extLst>
            <a:ext uri="{FF2B5EF4-FFF2-40B4-BE49-F238E27FC236}">
              <a16:creationId xmlns:a16="http://schemas.microsoft.com/office/drawing/2014/main" id="{890CBF00-6604-429B-9609-B86E94370D96}"/>
            </a:ext>
          </a:extLst>
        </xdr:cNvPr>
        <xdr:cNvSpPr/>
      </xdr:nvSpPr>
      <xdr:spPr>
        <a:xfrm>
          <a:off x="19161760" y="18523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54611</xdr:rowOff>
    </xdr:from>
    <xdr:to>
      <xdr:col>116</xdr:col>
      <xdr:colOff>63500</xdr:colOff>
      <xdr:row>108</xdr:row>
      <xdr:rowOff>55880</xdr:rowOff>
    </xdr:to>
    <xdr:cxnSp macro="">
      <xdr:nvCxnSpPr>
        <xdr:cNvPr id="835" name="直線コネクタ 834">
          <a:extLst>
            <a:ext uri="{FF2B5EF4-FFF2-40B4-BE49-F238E27FC236}">
              <a16:creationId xmlns:a16="http://schemas.microsoft.com/office/drawing/2014/main" id="{2B31C2F2-B004-40E6-AD05-7C61AA10A652}"/>
            </a:ext>
          </a:extLst>
        </xdr:cNvPr>
        <xdr:cNvCxnSpPr/>
      </xdr:nvCxnSpPr>
      <xdr:spPr>
        <a:xfrm flipV="1">
          <a:off x="19204940" y="18575021"/>
          <a:ext cx="74295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5080</xdr:rowOff>
    </xdr:from>
    <xdr:to>
      <xdr:col>107</xdr:col>
      <xdr:colOff>101600</xdr:colOff>
      <xdr:row>108</xdr:row>
      <xdr:rowOff>106680</xdr:rowOff>
    </xdr:to>
    <xdr:sp textlink="">
      <xdr:nvSpPr>
        <xdr:cNvPr id="836" name="楕円 835">
          <a:extLst>
            <a:ext uri="{FF2B5EF4-FFF2-40B4-BE49-F238E27FC236}">
              <a16:creationId xmlns:a16="http://schemas.microsoft.com/office/drawing/2014/main" id="{81FE5FF2-B29C-4098-B78D-F777D4DDBB4C}"/>
            </a:ext>
          </a:extLst>
        </xdr:cNvPr>
        <xdr:cNvSpPr/>
      </xdr:nvSpPr>
      <xdr:spPr>
        <a:xfrm>
          <a:off x="18345150" y="185235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55880</xdr:rowOff>
    </xdr:from>
    <xdr:to>
      <xdr:col>111</xdr:col>
      <xdr:colOff>177800</xdr:colOff>
      <xdr:row>108</xdr:row>
      <xdr:rowOff>55880</xdr:rowOff>
    </xdr:to>
    <xdr:cxnSp macro="">
      <xdr:nvCxnSpPr>
        <xdr:cNvPr id="837" name="直線コネクタ 836">
          <a:extLst>
            <a:ext uri="{FF2B5EF4-FFF2-40B4-BE49-F238E27FC236}">
              <a16:creationId xmlns:a16="http://schemas.microsoft.com/office/drawing/2014/main" id="{9364C8B5-20D1-40CF-AA1C-9AFB4FA2A7FB}"/>
            </a:ext>
          </a:extLst>
        </xdr:cNvPr>
        <xdr:cNvCxnSpPr/>
      </xdr:nvCxnSpPr>
      <xdr:spPr>
        <a:xfrm>
          <a:off x="18399760" y="185762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6350</xdr:rowOff>
    </xdr:from>
    <xdr:to>
      <xdr:col>102</xdr:col>
      <xdr:colOff>165100</xdr:colOff>
      <xdr:row>108</xdr:row>
      <xdr:rowOff>107950</xdr:rowOff>
    </xdr:to>
    <xdr:sp textlink="">
      <xdr:nvSpPr>
        <xdr:cNvPr id="838" name="楕円 837">
          <a:extLst>
            <a:ext uri="{FF2B5EF4-FFF2-40B4-BE49-F238E27FC236}">
              <a16:creationId xmlns:a16="http://schemas.microsoft.com/office/drawing/2014/main" id="{210284CD-5E6F-492E-8D45-FE9B240310D5}"/>
            </a:ext>
          </a:extLst>
        </xdr:cNvPr>
        <xdr:cNvSpPr/>
      </xdr:nvSpPr>
      <xdr:spPr>
        <a:xfrm>
          <a:off x="17547590" y="185248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55880</xdr:rowOff>
    </xdr:from>
    <xdr:to>
      <xdr:col>107</xdr:col>
      <xdr:colOff>50800</xdr:colOff>
      <xdr:row>108</xdr:row>
      <xdr:rowOff>57150</xdr:rowOff>
    </xdr:to>
    <xdr:cxnSp macro="">
      <xdr:nvCxnSpPr>
        <xdr:cNvPr id="839" name="直線コネクタ 838">
          <a:extLst>
            <a:ext uri="{FF2B5EF4-FFF2-40B4-BE49-F238E27FC236}">
              <a16:creationId xmlns:a16="http://schemas.microsoft.com/office/drawing/2014/main" id="{203E8728-0F94-4ABE-BFE6-0C12ACF0FC6F}"/>
            </a:ext>
          </a:extLst>
        </xdr:cNvPr>
        <xdr:cNvCxnSpPr/>
      </xdr:nvCxnSpPr>
      <xdr:spPr>
        <a:xfrm flipV="1">
          <a:off x="17602200" y="185762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6350</xdr:rowOff>
    </xdr:from>
    <xdr:to>
      <xdr:col>98</xdr:col>
      <xdr:colOff>38100</xdr:colOff>
      <xdr:row>108</xdr:row>
      <xdr:rowOff>107950</xdr:rowOff>
    </xdr:to>
    <xdr:sp textlink="">
      <xdr:nvSpPr>
        <xdr:cNvPr id="840" name="楕円 839">
          <a:extLst>
            <a:ext uri="{FF2B5EF4-FFF2-40B4-BE49-F238E27FC236}">
              <a16:creationId xmlns:a16="http://schemas.microsoft.com/office/drawing/2014/main" id="{35707D76-2A67-449F-985E-CBA7734CDF56}"/>
            </a:ext>
          </a:extLst>
        </xdr:cNvPr>
        <xdr:cNvSpPr/>
      </xdr:nvSpPr>
      <xdr:spPr>
        <a:xfrm>
          <a:off x="16761460" y="185248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57150</xdr:rowOff>
    </xdr:from>
    <xdr:to>
      <xdr:col>102</xdr:col>
      <xdr:colOff>114300</xdr:colOff>
      <xdr:row>108</xdr:row>
      <xdr:rowOff>57150</xdr:rowOff>
    </xdr:to>
    <xdr:cxnSp macro="">
      <xdr:nvCxnSpPr>
        <xdr:cNvPr id="841" name="直線コネクタ 840">
          <a:extLst>
            <a:ext uri="{FF2B5EF4-FFF2-40B4-BE49-F238E27FC236}">
              <a16:creationId xmlns:a16="http://schemas.microsoft.com/office/drawing/2014/main" id="{DAF2AF96-AE0C-48C4-9125-EF02FF5724E7}"/>
            </a:ext>
          </a:extLst>
        </xdr:cNvPr>
        <xdr:cNvCxnSpPr/>
      </xdr:nvCxnSpPr>
      <xdr:spPr>
        <a:xfrm>
          <a:off x="16804640" y="185699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textlink="">
      <xdr:nvSpPr>
        <xdr:cNvPr id="842" name="n_1aveValue【公民館】&#10;一人当たり面積">
          <a:extLst>
            <a:ext uri="{FF2B5EF4-FFF2-40B4-BE49-F238E27FC236}">
              <a16:creationId xmlns:a16="http://schemas.microsoft.com/office/drawing/2014/main" id="{7E89B647-F336-49A3-A1C4-1597415069EB}"/>
            </a:ext>
          </a:extLst>
        </xdr:cNvPr>
        <xdr:cNvSpPr txBox="1"/>
      </xdr:nvSpPr>
      <xdr:spPr>
        <a:xfrm>
          <a:off x="18982132" y="1801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textlink="">
      <xdr:nvSpPr>
        <xdr:cNvPr id="843" name="n_2aveValue【公民館】&#10;一人当たり面積">
          <a:extLst>
            <a:ext uri="{FF2B5EF4-FFF2-40B4-BE49-F238E27FC236}">
              <a16:creationId xmlns:a16="http://schemas.microsoft.com/office/drawing/2014/main" id="{EA99A2D7-3452-4528-811C-E80EADA32FAE}"/>
            </a:ext>
          </a:extLst>
        </xdr:cNvPr>
        <xdr:cNvSpPr txBox="1"/>
      </xdr:nvSpPr>
      <xdr:spPr>
        <a:xfrm>
          <a:off x="18182032" y="1799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textlink="">
      <xdr:nvSpPr>
        <xdr:cNvPr id="844" name="n_3aveValue【公民館】&#10;一人当たり面積">
          <a:extLst>
            <a:ext uri="{FF2B5EF4-FFF2-40B4-BE49-F238E27FC236}">
              <a16:creationId xmlns:a16="http://schemas.microsoft.com/office/drawing/2014/main" id="{C6ACFFA9-44BB-4420-8A2A-8C16EEC06C78}"/>
            </a:ext>
          </a:extLst>
        </xdr:cNvPr>
        <xdr:cNvSpPr txBox="1"/>
      </xdr:nvSpPr>
      <xdr:spPr>
        <a:xfrm>
          <a:off x="17384472"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textlink="">
      <xdr:nvSpPr>
        <xdr:cNvPr id="845" name="n_4aveValue【公民館】&#10;一人当たり面積">
          <a:extLst>
            <a:ext uri="{FF2B5EF4-FFF2-40B4-BE49-F238E27FC236}">
              <a16:creationId xmlns:a16="http://schemas.microsoft.com/office/drawing/2014/main" id="{628B8588-F530-462C-AAEC-DF89C06137BE}"/>
            </a:ext>
          </a:extLst>
        </xdr:cNvPr>
        <xdr:cNvSpPr txBox="1"/>
      </xdr:nvSpPr>
      <xdr:spPr>
        <a:xfrm>
          <a:off x="1658881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97807</xdr:rowOff>
    </xdr:from>
    <xdr:ext cx="469744" cy="259045"/>
    <xdr:sp textlink="">
      <xdr:nvSpPr>
        <xdr:cNvPr id="846" name="n_1mainValue【公民館】&#10;一人当たり面積">
          <a:extLst>
            <a:ext uri="{FF2B5EF4-FFF2-40B4-BE49-F238E27FC236}">
              <a16:creationId xmlns:a16="http://schemas.microsoft.com/office/drawing/2014/main" id="{32970F30-DB2E-4C4D-ABFF-8EB72035C980}"/>
            </a:ext>
          </a:extLst>
        </xdr:cNvPr>
        <xdr:cNvSpPr txBox="1"/>
      </xdr:nvSpPr>
      <xdr:spPr>
        <a:xfrm>
          <a:off x="18982132" y="186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97807</xdr:rowOff>
    </xdr:from>
    <xdr:ext cx="469744" cy="259045"/>
    <xdr:sp textlink="">
      <xdr:nvSpPr>
        <xdr:cNvPr id="847" name="n_2mainValue【公民館】&#10;一人当たり面積">
          <a:extLst>
            <a:ext uri="{FF2B5EF4-FFF2-40B4-BE49-F238E27FC236}">
              <a16:creationId xmlns:a16="http://schemas.microsoft.com/office/drawing/2014/main" id="{0D583E2D-2A61-4FC0-9D1D-92D36D842582}"/>
            </a:ext>
          </a:extLst>
        </xdr:cNvPr>
        <xdr:cNvSpPr txBox="1"/>
      </xdr:nvSpPr>
      <xdr:spPr>
        <a:xfrm>
          <a:off x="18182032" y="186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99077</xdr:rowOff>
    </xdr:from>
    <xdr:ext cx="469744" cy="259045"/>
    <xdr:sp textlink="">
      <xdr:nvSpPr>
        <xdr:cNvPr id="848" name="n_3mainValue【公民館】&#10;一人当たり面積">
          <a:extLst>
            <a:ext uri="{FF2B5EF4-FFF2-40B4-BE49-F238E27FC236}">
              <a16:creationId xmlns:a16="http://schemas.microsoft.com/office/drawing/2014/main" id="{6717CE54-C4B0-47CB-9A88-D8FCE47D2557}"/>
            </a:ext>
          </a:extLst>
        </xdr:cNvPr>
        <xdr:cNvSpPr txBox="1"/>
      </xdr:nvSpPr>
      <xdr:spPr>
        <a:xfrm>
          <a:off x="17384472" y="186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99077</xdr:rowOff>
    </xdr:from>
    <xdr:ext cx="469744" cy="259045"/>
    <xdr:sp textlink="">
      <xdr:nvSpPr>
        <xdr:cNvPr id="849" name="n_4mainValue【公民館】&#10;一人当たり面積">
          <a:extLst>
            <a:ext uri="{FF2B5EF4-FFF2-40B4-BE49-F238E27FC236}">
              <a16:creationId xmlns:a16="http://schemas.microsoft.com/office/drawing/2014/main" id="{39F4447E-A9C6-4B26-9149-CDD6A955FBDA}"/>
            </a:ext>
          </a:extLst>
        </xdr:cNvPr>
        <xdr:cNvSpPr txBox="1"/>
      </xdr:nvSpPr>
      <xdr:spPr>
        <a:xfrm>
          <a:off x="16588817" y="186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850" name="正方形/長方形 849">
          <a:extLst>
            <a:ext uri="{FF2B5EF4-FFF2-40B4-BE49-F238E27FC236}">
              <a16:creationId xmlns:a16="http://schemas.microsoft.com/office/drawing/2014/main" id="{7DAF3395-A58A-4F39-B9D2-49A4A4A3F97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851" name="正方形/長方形 850">
          <a:extLst>
            <a:ext uri="{FF2B5EF4-FFF2-40B4-BE49-F238E27FC236}">
              <a16:creationId xmlns:a16="http://schemas.microsoft.com/office/drawing/2014/main" id="{BD31CC7E-6C65-4A21-B9DD-63095EC027F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852" name="テキスト ボックス 851">
          <a:extLst>
            <a:ext uri="{FF2B5EF4-FFF2-40B4-BE49-F238E27FC236}">
              <a16:creationId xmlns:a16="http://schemas.microsoft.com/office/drawing/2014/main" id="{A8F87C30-23E1-48E9-9272-8CACBE60DB2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保育所の有形固定資産減価償却率については、類似団体と比較すると高くなっている。現段階で対象施設については個別計画を策定しており、長寿命化を図っていく。公民館については有形固定資産減価償却率が高くなっていたが、令和５年度から６年度に改修を実施したため、全国平均、三重県平均、類似団体平均よりも低くなっている。</a:t>
          </a:r>
        </a:p>
        <a:p>
          <a:r>
            <a:rPr kumimoji="1" lang="ja-JP" altLang="en-US" sz="1300">
              <a:latin typeface="ＭＳ Ｐゴシック" panose="020B0600070205080204" pitchFamily="50" charset="-128"/>
              <a:ea typeface="ＭＳ Ｐゴシック" panose="020B0600070205080204" pitchFamily="50" charset="-128"/>
            </a:rPr>
            <a:t>橋りょう・トンネルの有形固定資産減価償却率について、令和４年度に３つの橋りょうを新たに取得しているため、減少している。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textlink="">
      <xdr:nvSpPr>
        <xdr:cNvPr id="2" name="正方形/長方形 1">
          <a:extLst>
            <a:ext uri="{FF2B5EF4-FFF2-40B4-BE49-F238E27FC236}">
              <a16:creationId xmlns:a16="http://schemas.microsoft.com/office/drawing/2014/main" id="{16BBCC43-7349-4070-9570-97E479FE1A4F}"/>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textlink="">
      <xdr:nvSpPr>
        <xdr:cNvPr id="3" name="正方形/長方形 2">
          <a:extLst>
            <a:ext uri="{FF2B5EF4-FFF2-40B4-BE49-F238E27FC236}">
              <a16:creationId xmlns:a16="http://schemas.microsoft.com/office/drawing/2014/main" id="{B52AEA70-E225-4201-9BC2-91A9B6FD21B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textlink="">
      <xdr:nvSpPr>
        <xdr:cNvPr id="4" name="正方形/長方形 3">
          <a:extLst>
            <a:ext uri="{FF2B5EF4-FFF2-40B4-BE49-F238E27FC236}">
              <a16:creationId xmlns:a16="http://schemas.microsoft.com/office/drawing/2014/main" id="{C8B9F8FA-64B5-4B3C-ABC8-38B0C4A9BB5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textlink="">
      <xdr:nvSpPr>
        <xdr:cNvPr id="5" name="正方形/長方形 4">
          <a:extLst>
            <a:ext uri="{FF2B5EF4-FFF2-40B4-BE49-F238E27FC236}">
              <a16:creationId xmlns:a16="http://schemas.microsoft.com/office/drawing/2014/main" id="{52D004EA-25AF-4AAB-972B-01521B3DA85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三重県玉城町</a:t>
          </a:r>
        </a:p>
      </xdr:txBody>
    </xdr:sp>
    <xdr:clientData/>
  </xdr:twoCellAnchor>
  <xdr:twoCellAnchor>
    <xdr:from>
      <xdr:col>85</xdr:col>
      <xdr:colOff>63500</xdr:colOff>
      <xdr:row>1</xdr:row>
      <xdr:rowOff>19050</xdr:rowOff>
    </xdr:from>
    <xdr:to>
      <xdr:col>99</xdr:col>
      <xdr:colOff>57150</xdr:colOff>
      <xdr:row>4</xdr:row>
      <xdr:rowOff>63500</xdr:rowOff>
    </xdr:to>
    <xdr:sp textlink="">
      <xdr:nvSpPr>
        <xdr:cNvPr id="6" name="正方形/長方形 5">
          <a:extLst>
            <a:ext uri="{FF2B5EF4-FFF2-40B4-BE49-F238E27FC236}">
              <a16:creationId xmlns:a16="http://schemas.microsoft.com/office/drawing/2014/main" id="{15B76027-E27C-4590-9070-3C8BF6F5C657}"/>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textlink="">
      <xdr:nvSpPr>
        <xdr:cNvPr id="7" name="正方形/長方形 6">
          <a:extLst>
            <a:ext uri="{FF2B5EF4-FFF2-40B4-BE49-F238E27FC236}">
              <a16:creationId xmlns:a16="http://schemas.microsoft.com/office/drawing/2014/main" id="{7ABA67B7-4994-4885-813D-70C1872EC98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textlink="">
      <xdr:nvSpPr>
        <xdr:cNvPr id="8" name="正方形/長方形 7">
          <a:extLst>
            <a:ext uri="{FF2B5EF4-FFF2-40B4-BE49-F238E27FC236}">
              <a16:creationId xmlns:a16="http://schemas.microsoft.com/office/drawing/2014/main" id="{E791DF6C-D5F4-4F77-9EDF-3ABC48E7F1B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textlink="">
      <xdr:nvSpPr>
        <xdr:cNvPr id="9" name="正方形/長方形 8">
          <a:extLst>
            <a:ext uri="{FF2B5EF4-FFF2-40B4-BE49-F238E27FC236}">
              <a16:creationId xmlns:a16="http://schemas.microsoft.com/office/drawing/2014/main" id="{67D12274-C63B-41CD-AE3B-E6A764E2C5F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textlink="">
      <xdr:nvSpPr>
        <xdr:cNvPr id="10" name="正方形/長方形 9">
          <a:extLst>
            <a:ext uri="{FF2B5EF4-FFF2-40B4-BE49-F238E27FC236}">
              <a16:creationId xmlns:a16="http://schemas.microsoft.com/office/drawing/2014/main" id="{F99916FD-01D4-4A6E-8E96-C9BDBEE77EB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textlink="">
      <xdr:nvSpPr>
        <xdr:cNvPr id="11" name="正方形/長方形 10">
          <a:extLst>
            <a:ext uri="{FF2B5EF4-FFF2-40B4-BE49-F238E27FC236}">
              <a16:creationId xmlns:a16="http://schemas.microsoft.com/office/drawing/2014/main" id="{7D40C83C-E4EE-489E-945B-6D0B7B72D535}"/>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15,035
14,855
40.91
7,859,226
7,616,572
133,875
4,643,202
5,832,190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textlink="">
      <xdr:nvSpPr>
        <xdr:cNvPr id="12" name="正方形/長方形 11">
          <a:extLst>
            <a:ext uri="{FF2B5EF4-FFF2-40B4-BE49-F238E27FC236}">
              <a16:creationId xmlns:a16="http://schemas.microsoft.com/office/drawing/2014/main" id="{542150A1-9A5B-4610-845E-E03100C0691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textlink="">
      <xdr:nvSpPr>
        <xdr:cNvPr id="13" name="正方形/長方形 12">
          <a:extLst>
            <a:ext uri="{FF2B5EF4-FFF2-40B4-BE49-F238E27FC236}">
              <a16:creationId xmlns:a16="http://schemas.microsoft.com/office/drawing/2014/main" id="{84A867AD-6D49-4905-A1BC-3C601B82325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textlink="">
      <xdr:nvSpPr>
        <xdr:cNvPr id="14" name="正方形/長方形 13">
          <a:extLst>
            <a:ext uri="{FF2B5EF4-FFF2-40B4-BE49-F238E27FC236}">
              <a16:creationId xmlns:a16="http://schemas.microsoft.com/office/drawing/2014/main" id="{029B3BAD-7DEC-4DEB-86F4-ECEFB3D39145}"/>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8.2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textlink="">
      <xdr:nvSpPr>
        <xdr:cNvPr id="15" name="正方形/長方形 14">
          <a:extLst>
            <a:ext uri="{FF2B5EF4-FFF2-40B4-BE49-F238E27FC236}">
              <a16:creationId xmlns:a16="http://schemas.microsoft.com/office/drawing/2014/main" id="{2F54F33F-EB2D-4716-8118-E614A0FD78F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textlink="">
      <xdr:nvSpPr>
        <xdr:cNvPr id="16" name="正方形/長方形 15">
          <a:extLst>
            <a:ext uri="{FF2B5EF4-FFF2-40B4-BE49-F238E27FC236}">
              <a16:creationId xmlns:a16="http://schemas.microsoft.com/office/drawing/2014/main" id="{774EF6B7-C737-4CD2-BC93-71C4F13F4EE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textlink="">
      <xdr:nvSpPr>
        <xdr:cNvPr id="17" name="正方形/長方形 16">
          <a:extLst>
            <a:ext uri="{FF2B5EF4-FFF2-40B4-BE49-F238E27FC236}">
              <a16:creationId xmlns:a16="http://schemas.microsoft.com/office/drawing/2014/main" id="{1607AFE4-FF9F-4366-9BFA-936A8A3D7677}"/>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textlink="">
      <xdr:nvSpPr>
        <xdr:cNvPr id="18" name="角丸四角形 17">
          <a:extLst>
            <a:ext uri="{FF2B5EF4-FFF2-40B4-BE49-F238E27FC236}">
              <a16:creationId xmlns:a16="http://schemas.microsoft.com/office/drawing/2014/main" id="{CDF87E17-AF13-4B87-9420-3BE1D150A90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textlink="">
      <xdr:nvSpPr>
        <xdr:cNvPr id="19" name="正方形/長方形 18">
          <a:extLst>
            <a:ext uri="{FF2B5EF4-FFF2-40B4-BE49-F238E27FC236}">
              <a16:creationId xmlns:a16="http://schemas.microsoft.com/office/drawing/2014/main" id="{30589D91-D9F8-45E3-9A16-47EFCEF16C8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textlink="">
      <xdr:nvSpPr>
        <xdr:cNvPr id="20" name="正方形/長方形 19">
          <a:extLst>
            <a:ext uri="{FF2B5EF4-FFF2-40B4-BE49-F238E27FC236}">
              <a16:creationId xmlns:a16="http://schemas.microsoft.com/office/drawing/2014/main" id="{77DB9690-5DA3-4E78-B2F6-022EE13E05F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textlink="">
      <xdr:nvSpPr>
        <xdr:cNvPr id="21" name="正方形/長方形 20">
          <a:extLst>
            <a:ext uri="{FF2B5EF4-FFF2-40B4-BE49-F238E27FC236}">
              <a16:creationId xmlns:a16="http://schemas.microsoft.com/office/drawing/2014/main" id="{7E489B37-F55B-4FF6-82A5-CC5B817A2C0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206B2F5-47A4-4080-8BA7-B45D427801D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textlink="">
      <xdr:nvSpPr>
        <xdr:cNvPr id="23" name="楕円 22">
          <a:extLst>
            <a:ext uri="{FF2B5EF4-FFF2-40B4-BE49-F238E27FC236}">
              <a16:creationId xmlns:a16="http://schemas.microsoft.com/office/drawing/2014/main" id="{6C1D8A57-AAC1-40F4-887A-058503C13F6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textlink="">
      <xdr:nvSpPr>
        <xdr:cNvPr id="24" name="フローチャート: 判断 23">
          <a:extLst>
            <a:ext uri="{FF2B5EF4-FFF2-40B4-BE49-F238E27FC236}">
              <a16:creationId xmlns:a16="http://schemas.microsoft.com/office/drawing/2014/main" id="{E67AF93F-BDBF-4A10-80D3-A3AEB6F7BE2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990BB2E-0908-4ABE-9117-BC13F548077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7B5A48D-9369-49F0-9C05-35C2D548616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D60FC7-4B88-4236-AEE8-4CEC383D3EC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B1C9253-943B-4FE2-9443-FCA0D325B242}"/>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textlink="">
      <xdr:nvSpPr>
        <xdr:cNvPr id="29" name="テキスト ボックス 28">
          <a:extLst>
            <a:ext uri="{FF2B5EF4-FFF2-40B4-BE49-F238E27FC236}">
              <a16:creationId xmlns:a16="http://schemas.microsoft.com/office/drawing/2014/main" id="{6D21D107-7E3E-4EF5-BA71-98AEF948DDB3}"/>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textlink="">
      <xdr:nvSpPr>
        <xdr:cNvPr id="30" name="テキスト ボックス 29">
          <a:extLst>
            <a:ext uri="{FF2B5EF4-FFF2-40B4-BE49-F238E27FC236}">
              <a16:creationId xmlns:a16="http://schemas.microsoft.com/office/drawing/2014/main" id="{34534EAA-4199-4ED0-93D5-1020C32B689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textlink="">
      <xdr:nvSpPr>
        <xdr:cNvPr id="31" name="テキスト ボックス 30">
          <a:extLst>
            <a:ext uri="{FF2B5EF4-FFF2-40B4-BE49-F238E27FC236}">
              <a16:creationId xmlns:a16="http://schemas.microsoft.com/office/drawing/2014/main" id="{6C8F0445-D944-42E0-8DE7-B65BD2113C9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textlink="">
      <xdr:nvSpPr>
        <xdr:cNvPr id="32" name="テキスト ボックス 31">
          <a:extLst>
            <a:ext uri="{FF2B5EF4-FFF2-40B4-BE49-F238E27FC236}">
              <a16:creationId xmlns:a16="http://schemas.microsoft.com/office/drawing/2014/main" id="{4F1A6E44-228E-46C7-A72D-5E73FF31D62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textlink="">
      <xdr:nvSpPr>
        <xdr:cNvPr id="33" name="正方形/長方形 32">
          <a:extLst>
            <a:ext uri="{FF2B5EF4-FFF2-40B4-BE49-F238E27FC236}">
              <a16:creationId xmlns:a16="http://schemas.microsoft.com/office/drawing/2014/main" id="{77AD0376-5371-49AD-B0AE-A9298CDC80F7}"/>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textlink="">
      <xdr:nvSpPr>
        <xdr:cNvPr id="34" name="正方形/長方形 33">
          <a:extLst>
            <a:ext uri="{FF2B5EF4-FFF2-40B4-BE49-F238E27FC236}">
              <a16:creationId xmlns:a16="http://schemas.microsoft.com/office/drawing/2014/main" id="{0D1E1323-8F39-4D12-82BD-EA6F5E743B7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textlink="">
      <xdr:nvSpPr>
        <xdr:cNvPr id="35" name="正方形/長方形 34">
          <a:extLst>
            <a:ext uri="{FF2B5EF4-FFF2-40B4-BE49-F238E27FC236}">
              <a16:creationId xmlns:a16="http://schemas.microsoft.com/office/drawing/2014/main" id="{1CD2AAD8-8D8B-4F8C-BFD0-9C2E43E1746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textlink="">
      <xdr:nvSpPr>
        <xdr:cNvPr id="36" name="正方形/長方形 35">
          <a:extLst>
            <a:ext uri="{FF2B5EF4-FFF2-40B4-BE49-F238E27FC236}">
              <a16:creationId xmlns:a16="http://schemas.microsoft.com/office/drawing/2014/main" id="{959FBC61-6A35-493F-A63D-4EF435E1E95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textlink="">
      <xdr:nvSpPr>
        <xdr:cNvPr id="37" name="正方形/長方形 36">
          <a:extLst>
            <a:ext uri="{FF2B5EF4-FFF2-40B4-BE49-F238E27FC236}">
              <a16:creationId xmlns:a16="http://schemas.microsoft.com/office/drawing/2014/main" id="{A5302196-89F7-430D-8875-98E9720BBA7C}"/>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textlink="">
      <xdr:nvSpPr>
        <xdr:cNvPr id="38" name="正方形/長方形 37">
          <a:extLst>
            <a:ext uri="{FF2B5EF4-FFF2-40B4-BE49-F238E27FC236}">
              <a16:creationId xmlns:a16="http://schemas.microsoft.com/office/drawing/2014/main" id="{CA81CDF4-5B82-49BB-AE11-6C8B3D9421A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textlink="">
      <xdr:nvSpPr>
        <xdr:cNvPr id="39" name="正方形/長方形 38">
          <a:extLst>
            <a:ext uri="{FF2B5EF4-FFF2-40B4-BE49-F238E27FC236}">
              <a16:creationId xmlns:a16="http://schemas.microsoft.com/office/drawing/2014/main" id="{8E45759F-5CF6-4168-A1E9-DA8FE259727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textlink="">
      <xdr:nvSpPr>
        <xdr:cNvPr id="40" name="正方形/長方形 39">
          <a:extLst>
            <a:ext uri="{FF2B5EF4-FFF2-40B4-BE49-F238E27FC236}">
              <a16:creationId xmlns:a16="http://schemas.microsoft.com/office/drawing/2014/main" id="{E76C256D-152B-4647-8B05-16D027029D39}"/>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textlink="">
      <xdr:nvSpPr>
        <xdr:cNvPr id="41" name="正方形/長方形 40">
          <a:extLst>
            <a:ext uri="{FF2B5EF4-FFF2-40B4-BE49-F238E27FC236}">
              <a16:creationId xmlns:a16="http://schemas.microsoft.com/office/drawing/2014/main" id="{7268FFD4-D234-4207-BCE3-D7D2552EC6D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textlink="">
      <xdr:nvSpPr>
        <xdr:cNvPr id="42" name="正方形/長方形 41">
          <a:extLst>
            <a:ext uri="{FF2B5EF4-FFF2-40B4-BE49-F238E27FC236}">
              <a16:creationId xmlns:a16="http://schemas.microsoft.com/office/drawing/2014/main" id="{A487A529-C5D2-45A6-968C-5C53A51F438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textlink="">
      <xdr:nvSpPr>
        <xdr:cNvPr id="43" name="正方形/長方形 42">
          <a:extLst>
            <a:ext uri="{FF2B5EF4-FFF2-40B4-BE49-F238E27FC236}">
              <a16:creationId xmlns:a16="http://schemas.microsoft.com/office/drawing/2014/main" id="{760A2B53-0D7F-4C10-A762-3873259F404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textlink="">
      <xdr:nvSpPr>
        <xdr:cNvPr id="44" name="正方形/長方形 43">
          <a:extLst>
            <a:ext uri="{FF2B5EF4-FFF2-40B4-BE49-F238E27FC236}">
              <a16:creationId xmlns:a16="http://schemas.microsoft.com/office/drawing/2014/main" id="{7B67C43C-C1FE-4EB9-BE49-D5AF3C991B6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textlink="">
      <xdr:nvSpPr>
        <xdr:cNvPr id="45" name="正方形/長方形 44">
          <a:extLst>
            <a:ext uri="{FF2B5EF4-FFF2-40B4-BE49-F238E27FC236}">
              <a16:creationId xmlns:a16="http://schemas.microsoft.com/office/drawing/2014/main" id="{A3B9CC8A-C0A6-4F0F-A137-A762379B5B1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textlink="">
      <xdr:nvSpPr>
        <xdr:cNvPr id="46" name="正方形/長方形 45">
          <a:extLst>
            <a:ext uri="{FF2B5EF4-FFF2-40B4-BE49-F238E27FC236}">
              <a16:creationId xmlns:a16="http://schemas.microsoft.com/office/drawing/2014/main" id="{BE60F33C-66EF-4CCA-BAEF-399AF4B62285}"/>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textlink="">
      <xdr:nvSpPr>
        <xdr:cNvPr id="47" name="正方形/長方形 46">
          <a:extLst>
            <a:ext uri="{FF2B5EF4-FFF2-40B4-BE49-F238E27FC236}">
              <a16:creationId xmlns:a16="http://schemas.microsoft.com/office/drawing/2014/main" id="{C1BD4F21-1DF4-4589-9EF5-23BAC87C791F}"/>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textlink="">
      <xdr:nvSpPr>
        <xdr:cNvPr id="48" name="正方形/長方形 47">
          <a:extLst>
            <a:ext uri="{FF2B5EF4-FFF2-40B4-BE49-F238E27FC236}">
              <a16:creationId xmlns:a16="http://schemas.microsoft.com/office/drawing/2014/main" id="{538DF675-B309-4CFE-9881-D39F0E367329}"/>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textlink="">
      <xdr:nvSpPr>
        <xdr:cNvPr id="49" name="正方形/長方形 48">
          <a:extLst>
            <a:ext uri="{FF2B5EF4-FFF2-40B4-BE49-F238E27FC236}">
              <a16:creationId xmlns:a16="http://schemas.microsoft.com/office/drawing/2014/main" id="{464EDEB5-6DD9-490B-B732-78588844357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textlink="">
      <xdr:nvSpPr>
        <xdr:cNvPr id="50" name="正方形/長方形 49">
          <a:extLst>
            <a:ext uri="{FF2B5EF4-FFF2-40B4-BE49-F238E27FC236}">
              <a16:creationId xmlns:a16="http://schemas.microsoft.com/office/drawing/2014/main" id="{272BDF0F-4E1D-4E27-9577-5B8C13D4C0A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textlink="">
      <xdr:nvSpPr>
        <xdr:cNvPr id="51" name="正方形/長方形 50">
          <a:extLst>
            <a:ext uri="{FF2B5EF4-FFF2-40B4-BE49-F238E27FC236}">
              <a16:creationId xmlns:a16="http://schemas.microsoft.com/office/drawing/2014/main" id="{A9121A3C-E07D-43FE-8DDF-7B12A8E10A8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textlink="">
      <xdr:nvSpPr>
        <xdr:cNvPr id="52" name="正方形/長方形 51">
          <a:extLst>
            <a:ext uri="{FF2B5EF4-FFF2-40B4-BE49-F238E27FC236}">
              <a16:creationId xmlns:a16="http://schemas.microsoft.com/office/drawing/2014/main" id="{BC94B91E-02C4-4448-8918-40722CDD85B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textlink="">
      <xdr:nvSpPr>
        <xdr:cNvPr id="53" name="正方形/長方形 52">
          <a:extLst>
            <a:ext uri="{FF2B5EF4-FFF2-40B4-BE49-F238E27FC236}">
              <a16:creationId xmlns:a16="http://schemas.microsoft.com/office/drawing/2014/main" id="{61AD1463-843F-4FB2-9196-7F01949D112F}"/>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textlink="">
      <xdr:nvSpPr>
        <xdr:cNvPr id="54" name="正方形/長方形 53">
          <a:extLst>
            <a:ext uri="{FF2B5EF4-FFF2-40B4-BE49-F238E27FC236}">
              <a16:creationId xmlns:a16="http://schemas.microsoft.com/office/drawing/2014/main" id="{B1D9D06E-4E62-4DA8-87E2-4D4F362C886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textlink="">
      <xdr:nvSpPr>
        <xdr:cNvPr id="55" name="正方形/長方形 54">
          <a:extLst>
            <a:ext uri="{FF2B5EF4-FFF2-40B4-BE49-F238E27FC236}">
              <a16:creationId xmlns:a16="http://schemas.microsoft.com/office/drawing/2014/main" id="{D662191B-FB7F-40E9-AC66-CDF339B5171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textlink="">
      <xdr:nvSpPr>
        <xdr:cNvPr id="56" name="正方形/長方形 55">
          <a:extLst>
            <a:ext uri="{FF2B5EF4-FFF2-40B4-BE49-F238E27FC236}">
              <a16:creationId xmlns:a16="http://schemas.microsoft.com/office/drawing/2014/main" id="{2E3E61D1-CE01-43F6-A6FB-528D2576E31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textlink="">
      <xdr:nvSpPr>
        <xdr:cNvPr id="57" name="テキスト ボックス 56">
          <a:extLst>
            <a:ext uri="{FF2B5EF4-FFF2-40B4-BE49-F238E27FC236}">
              <a16:creationId xmlns:a16="http://schemas.microsoft.com/office/drawing/2014/main" id="{85BED459-6C79-4566-993B-658DA9474C0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E131FEF-CEF9-41E2-B445-36C41D136D9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textlink="">
      <xdr:nvSpPr>
        <xdr:cNvPr id="59" name="テキスト ボックス 58">
          <a:extLst>
            <a:ext uri="{FF2B5EF4-FFF2-40B4-BE49-F238E27FC236}">
              <a16:creationId xmlns:a16="http://schemas.microsoft.com/office/drawing/2014/main" id="{0E377345-E20B-4300-A730-1037279E554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AE64D04-176F-4121-AB1F-BFC32A53E136}"/>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textlink="">
      <xdr:nvSpPr>
        <xdr:cNvPr id="61" name="テキスト ボックス 60">
          <a:extLst>
            <a:ext uri="{FF2B5EF4-FFF2-40B4-BE49-F238E27FC236}">
              <a16:creationId xmlns:a16="http://schemas.microsoft.com/office/drawing/2014/main" id="{CC1B9E36-9677-49DB-BFD0-DF1B441B9F30}"/>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3391EB7-0478-469C-ADC5-D9A433F815EB}"/>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textlink="">
      <xdr:nvSpPr>
        <xdr:cNvPr id="63" name="テキスト ボックス 62">
          <a:extLst>
            <a:ext uri="{FF2B5EF4-FFF2-40B4-BE49-F238E27FC236}">
              <a16:creationId xmlns:a16="http://schemas.microsoft.com/office/drawing/2014/main" id="{F3723921-8BEC-4DA6-AE83-CEB97D2C895C}"/>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08988A4-826C-4DB6-BA0C-4F637E32645A}"/>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textlink="">
      <xdr:nvSpPr>
        <xdr:cNvPr id="65" name="テキスト ボックス 64">
          <a:extLst>
            <a:ext uri="{FF2B5EF4-FFF2-40B4-BE49-F238E27FC236}">
              <a16:creationId xmlns:a16="http://schemas.microsoft.com/office/drawing/2014/main" id="{56D924EF-CD8E-452F-A7D2-62113D637504}"/>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B9ABCAE9-AEDA-4F55-B31B-1743F8A37755}"/>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textlink="">
      <xdr:nvSpPr>
        <xdr:cNvPr id="67" name="テキスト ボックス 66">
          <a:extLst>
            <a:ext uri="{FF2B5EF4-FFF2-40B4-BE49-F238E27FC236}">
              <a16:creationId xmlns:a16="http://schemas.microsoft.com/office/drawing/2014/main" id="{0FB5F507-186F-4F87-B2D4-DF2742F4BC31}"/>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A0F3CA55-3C30-4AA8-B307-82F9038B1716}"/>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textlink="">
      <xdr:nvSpPr>
        <xdr:cNvPr id="69" name="テキスト ボックス 68">
          <a:extLst>
            <a:ext uri="{FF2B5EF4-FFF2-40B4-BE49-F238E27FC236}">
              <a16:creationId xmlns:a16="http://schemas.microsoft.com/office/drawing/2014/main" id="{5CB77C15-11A4-469F-BAA2-E5558DDC2F28}"/>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3FE917CC-842D-4ABF-ABAA-DEA7951BA34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textlink="">
      <xdr:nvSpPr>
        <xdr:cNvPr id="71" name="テキスト ボックス 70">
          <a:extLst>
            <a:ext uri="{FF2B5EF4-FFF2-40B4-BE49-F238E27FC236}">
              <a16:creationId xmlns:a16="http://schemas.microsoft.com/office/drawing/2014/main" id="{8F016160-53FE-464C-8F9B-0AE7E3FA1F44}"/>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textlink="">
      <xdr:nvSpPr>
        <xdr:cNvPr id="72" name="【体育館・プール】&#10;有形固定資産減価償却率グラフ枠">
          <a:extLst>
            <a:ext uri="{FF2B5EF4-FFF2-40B4-BE49-F238E27FC236}">
              <a16:creationId xmlns:a16="http://schemas.microsoft.com/office/drawing/2014/main" id="{D9BDF757-BEF3-4F90-87E6-7A421509DD9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59B3CE0-1B3C-4875-A134-03D057622E36}"/>
            </a:ext>
          </a:extLst>
        </xdr:cNvPr>
        <xdr:cNvCxnSpPr/>
      </xdr:nvCxnSpPr>
      <xdr:spPr>
        <a:xfrm flipV="1">
          <a:off x="417385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textlink="">
      <xdr:nvSpPr>
        <xdr:cNvPr id="74" name="【体育館・プール】&#10;有形固定資産減価償却率最小値テキスト">
          <a:extLst>
            <a:ext uri="{FF2B5EF4-FFF2-40B4-BE49-F238E27FC236}">
              <a16:creationId xmlns:a16="http://schemas.microsoft.com/office/drawing/2014/main" id="{A805E0FB-1FB6-46B1-86E8-478114D3D716}"/>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3547BC58-4463-4F00-B7C0-56CC111619A0}"/>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textlink="">
      <xdr:nvSpPr>
        <xdr:cNvPr id="76" name="【体育館・プール】&#10;有形固定資産減価償却率最大値テキスト">
          <a:extLst>
            <a:ext uri="{FF2B5EF4-FFF2-40B4-BE49-F238E27FC236}">
              <a16:creationId xmlns:a16="http://schemas.microsoft.com/office/drawing/2014/main" id="{D9090675-F33D-45AB-9CE5-48A843AA7525}"/>
            </a:ext>
          </a:extLst>
        </xdr:cNvPr>
        <xdr:cNvSpPr txBox="1"/>
      </xdr:nvSpPr>
      <xdr:spPr>
        <a:xfrm>
          <a:off x="4212590"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77" name="直線コネクタ 76">
          <a:extLst>
            <a:ext uri="{FF2B5EF4-FFF2-40B4-BE49-F238E27FC236}">
              <a16:creationId xmlns:a16="http://schemas.microsoft.com/office/drawing/2014/main" id="{2832408F-9AC8-4E69-B803-0A3352456834}"/>
            </a:ext>
          </a:extLst>
        </xdr:cNvPr>
        <xdr:cNvCxnSpPr/>
      </xdr:nvCxnSpPr>
      <xdr:spPr>
        <a:xfrm>
          <a:off x="4112260" y="956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textlink="">
      <xdr:nvSpPr>
        <xdr:cNvPr id="78" name="【体育館・プール】&#10;有形固定資産減価償却率平均値テキスト">
          <a:extLst>
            <a:ext uri="{FF2B5EF4-FFF2-40B4-BE49-F238E27FC236}">
              <a16:creationId xmlns:a16="http://schemas.microsoft.com/office/drawing/2014/main" id="{289CADEB-9B0E-450F-BF17-0695C13DB69B}"/>
            </a:ext>
          </a:extLst>
        </xdr:cNvPr>
        <xdr:cNvSpPr txBox="1"/>
      </xdr:nvSpPr>
      <xdr:spPr>
        <a:xfrm>
          <a:off x="421259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textlink="">
      <xdr:nvSpPr>
        <xdr:cNvPr id="79" name="フローチャート: 判断 78">
          <a:extLst>
            <a:ext uri="{FF2B5EF4-FFF2-40B4-BE49-F238E27FC236}">
              <a16:creationId xmlns:a16="http://schemas.microsoft.com/office/drawing/2014/main" id="{61ED840F-4DC2-445E-B0AB-1C1EF7D97D14}"/>
            </a:ext>
          </a:extLst>
        </xdr:cNvPr>
        <xdr:cNvSpPr/>
      </xdr:nvSpPr>
      <xdr:spPr>
        <a:xfrm>
          <a:off x="4131310" y="104209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textlink="">
      <xdr:nvSpPr>
        <xdr:cNvPr id="80" name="フローチャート: 判断 79">
          <a:extLst>
            <a:ext uri="{FF2B5EF4-FFF2-40B4-BE49-F238E27FC236}">
              <a16:creationId xmlns:a16="http://schemas.microsoft.com/office/drawing/2014/main" id="{F0BF5EBD-DF91-4AE3-9E12-DB13C5396AA7}"/>
            </a:ext>
          </a:extLst>
        </xdr:cNvPr>
        <xdr:cNvSpPr/>
      </xdr:nvSpPr>
      <xdr:spPr>
        <a:xfrm>
          <a:off x="3388360" y="103809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textlink="">
      <xdr:nvSpPr>
        <xdr:cNvPr id="81" name="フローチャート: 判断 80">
          <a:extLst>
            <a:ext uri="{FF2B5EF4-FFF2-40B4-BE49-F238E27FC236}">
              <a16:creationId xmlns:a16="http://schemas.microsoft.com/office/drawing/2014/main" id="{75BBAFA0-B7F7-42B5-8C64-B323E0D7D15E}"/>
            </a:ext>
          </a:extLst>
        </xdr:cNvPr>
        <xdr:cNvSpPr/>
      </xdr:nvSpPr>
      <xdr:spPr>
        <a:xfrm>
          <a:off x="2571750" y="1035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textlink="">
      <xdr:nvSpPr>
        <xdr:cNvPr id="82" name="フローチャート: 判断 81">
          <a:extLst>
            <a:ext uri="{FF2B5EF4-FFF2-40B4-BE49-F238E27FC236}">
              <a16:creationId xmlns:a16="http://schemas.microsoft.com/office/drawing/2014/main" id="{0A1A5A34-3785-4CE4-9C11-086DDAEDE2C4}"/>
            </a:ext>
          </a:extLst>
        </xdr:cNvPr>
        <xdr:cNvSpPr/>
      </xdr:nvSpPr>
      <xdr:spPr>
        <a:xfrm>
          <a:off x="1774190" y="1032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textlink="">
      <xdr:nvSpPr>
        <xdr:cNvPr id="83" name="フローチャート: 判断 82">
          <a:extLst>
            <a:ext uri="{FF2B5EF4-FFF2-40B4-BE49-F238E27FC236}">
              <a16:creationId xmlns:a16="http://schemas.microsoft.com/office/drawing/2014/main" id="{A529BEF4-A008-4228-B8E5-18462FAAD38E}"/>
            </a:ext>
          </a:extLst>
        </xdr:cNvPr>
        <xdr:cNvSpPr/>
      </xdr:nvSpPr>
      <xdr:spPr>
        <a:xfrm>
          <a:off x="988060" y="1036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textlink="">
      <xdr:nvSpPr>
        <xdr:cNvPr id="84" name="テキスト ボックス 83">
          <a:extLst>
            <a:ext uri="{FF2B5EF4-FFF2-40B4-BE49-F238E27FC236}">
              <a16:creationId xmlns:a16="http://schemas.microsoft.com/office/drawing/2014/main" id="{EA243CCD-4ACA-4F13-B56D-7CDB0C9AEB8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textlink="">
      <xdr:nvSpPr>
        <xdr:cNvPr id="85" name="テキスト ボックス 84">
          <a:extLst>
            <a:ext uri="{FF2B5EF4-FFF2-40B4-BE49-F238E27FC236}">
              <a16:creationId xmlns:a16="http://schemas.microsoft.com/office/drawing/2014/main" id="{20B9F150-3BC5-423F-B0C2-586AC7C7E6E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textlink="">
      <xdr:nvSpPr>
        <xdr:cNvPr id="86" name="テキスト ボックス 85">
          <a:extLst>
            <a:ext uri="{FF2B5EF4-FFF2-40B4-BE49-F238E27FC236}">
              <a16:creationId xmlns:a16="http://schemas.microsoft.com/office/drawing/2014/main" id="{BB4CA08E-31AB-4FE2-B2EA-AE2FB05C4EF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textlink="">
      <xdr:nvSpPr>
        <xdr:cNvPr id="87" name="テキスト ボックス 86">
          <a:extLst>
            <a:ext uri="{FF2B5EF4-FFF2-40B4-BE49-F238E27FC236}">
              <a16:creationId xmlns:a16="http://schemas.microsoft.com/office/drawing/2014/main" id="{0A79A4E5-DEFD-48F1-8D22-D89FD057A5C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textlink="">
      <xdr:nvSpPr>
        <xdr:cNvPr id="88" name="テキスト ボックス 87">
          <a:extLst>
            <a:ext uri="{FF2B5EF4-FFF2-40B4-BE49-F238E27FC236}">
              <a16:creationId xmlns:a16="http://schemas.microsoft.com/office/drawing/2014/main" id="{CDCE7C52-3F1D-4398-A966-96E77A2669C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103505</xdr:rowOff>
    </xdr:from>
    <xdr:to>
      <xdr:col>24</xdr:col>
      <xdr:colOff>114300</xdr:colOff>
      <xdr:row>63</xdr:row>
      <xdr:rowOff>33655</xdr:rowOff>
    </xdr:to>
    <xdr:sp textlink="">
      <xdr:nvSpPr>
        <xdr:cNvPr id="89" name="楕円 88">
          <a:extLst>
            <a:ext uri="{FF2B5EF4-FFF2-40B4-BE49-F238E27FC236}">
              <a16:creationId xmlns:a16="http://schemas.microsoft.com/office/drawing/2014/main" id="{E6390EDC-6628-417C-9D1C-8EDEF4781E82}"/>
            </a:ext>
          </a:extLst>
        </xdr:cNvPr>
        <xdr:cNvSpPr/>
      </xdr:nvSpPr>
      <xdr:spPr>
        <a:xfrm>
          <a:off x="4131310" y="107315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81932</xdr:rowOff>
    </xdr:from>
    <xdr:ext cx="405111" cy="259045"/>
    <xdr:sp textlink="">
      <xdr:nvSpPr>
        <xdr:cNvPr id="90" name="【体育館・プール】&#10;有形固定資産減価償却率該当値テキスト">
          <a:extLst>
            <a:ext uri="{FF2B5EF4-FFF2-40B4-BE49-F238E27FC236}">
              <a16:creationId xmlns:a16="http://schemas.microsoft.com/office/drawing/2014/main" id="{B3515BBB-C7B5-4140-A0AC-E679F6F8F41D}"/>
            </a:ext>
          </a:extLst>
        </xdr:cNvPr>
        <xdr:cNvSpPr txBox="1"/>
      </xdr:nvSpPr>
      <xdr:spPr>
        <a:xfrm>
          <a:off x="4212590" y="1071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73025</xdr:rowOff>
    </xdr:from>
    <xdr:to>
      <xdr:col>20</xdr:col>
      <xdr:colOff>38100</xdr:colOff>
      <xdr:row>63</xdr:row>
      <xdr:rowOff>3175</xdr:rowOff>
    </xdr:to>
    <xdr:sp textlink="">
      <xdr:nvSpPr>
        <xdr:cNvPr id="91" name="楕円 90">
          <a:extLst>
            <a:ext uri="{FF2B5EF4-FFF2-40B4-BE49-F238E27FC236}">
              <a16:creationId xmlns:a16="http://schemas.microsoft.com/office/drawing/2014/main" id="{8C72279A-ED0D-49DF-8FD0-C3E1EFCCBD95}"/>
            </a:ext>
          </a:extLst>
        </xdr:cNvPr>
        <xdr:cNvSpPr/>
      </xdr:nvSpPr>
      <xdr:spPr>
        <a:xfrm>
          <a:off x="3388360" y="10702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123825</xdr:rowOff>
    </xdr:from>
    <xdr:to>
      <xdr:col>24</xdr:col>
      <xdr:colOff>63500</xdr:colOff>
      <xdr:row>62</xdr:row>
      <xdr:rowOff>154305</xdr:rowOff>
    </xdr:to>
    <xdr:cxnSp macro="">
      <xdr:nvCxnSpPr>
        <xdr:cNvPr id="92" name="直線コネクタ 91">
          <a:extLst>
            <a:ext uri="{FF2B5EF4-FFF2-40B4-BE49-F238E27FC236}">
              <a16:creationId xmlns:a16="http://schemas.microsoft.com/office/drawing/2014/main" id="{822D99B0-FA69-43B7-A467-3C663A3406B5}"/>
            </a:ext>
          </a:extLst>
        </xdr:cNvPr>
        <xdr:cNvCxnSpPr/>
      </xdr:nvCxnSpPr>
      <xdr:spPr>
        <a:xfrm>
          <a:off x="3431540" y="1075563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42545</xdr:rowOff>
    </xdr:from>
    <xdr:to>
      <xdr:col>15</xdr:col>
      <xdr:colOff>101600</xdr:colOff>
      <xdr:row>62</xdr:row>
      <xdr:rowOff>144145</xdr:rowOff>
    </xdr:to>
    <xdr:sp textlink="">
      <xdr:nvSpPr>
        <xdr:cNvPr id="93" name="楕円 92">
          <a:extLst>
            <a:ext uri="{FF2B5EF4-FFF2-40B4-BE49-F238E27FC236}">
              <a16:creationId xmlns:a16="http://schemas.microsoft.com/office/drawing/2014/main" id="{30DCB520-ACE1-483C-AFCE-1E1AEE073AC7}"/>
            </a:ext>
          </a:extLst>
        </xdr:cNvPr>
        <xdr:cNvSpPr/>
      </xdr:nvSpPr>
      <xdr:spPr>
        <a:xfrm>
          <a:off x="2571750" y="106743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93345</xdr:rowOff>
    </xdr:from>
    <xdr:to>
      <xdr:col>19</xdr:col>
      <xdr:colOff>177800</xdr:colOff>
      <xdr:row>62</xdr:row>
      <xdr:rowOff>123825</xdr:rowOff>
    </xdr:to>
    <xdr:cxnSp macro="">
      <xdr:nvCxnSpPr>
        <xdr:cNvPr id="94" name="直線コネクタ 93">
          <a:extLst>
            <a:ext uri="{FF2B5EF4-FFF2-40B4-BE49-F238E27FC236}">
              <a16:creationId xmlns:a16="http://schemas.microsoft.com/office/drawing/2014/main" id="{EA15EEB4-5CB7-4D88-B654-08C4BC6AD052}"/>
            </a:ext>
          </a:extLst>
        </xdr:cNvPr>
        <xdr:cNvCxnSpPr/>
      </xdr:nvCxnSpPr>
      <xdr:spPr>
        <a:xfrm>
          <a:off x="2626360" y="1072705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10160</xdr:rowOff>
    </xdr:from>
    <xdr:to>
      <xdr:col>10</xdr:col>
      <xdr:colOff>165100</xdr:colOff>
      <xdr:row>62</xdr:row>
      <xdr:rowOff>111760</xdr:rowOff>
    </xdr:to>
    <xdr:sp textlink="">
      <xdr:nvSpPr>
        <xdr:cNvPr id="95" name="楕円 94">
          <a:extLst>
            <a:ext uri="{FF2B5EF4-FFF2-40B4-BE49-F238E27FC236}">
              <a16:creationId xmlns:a16="http://schemas.microsoft.com/office/drawing/2014/main" id="{E39A5F2D-14B7-43E1-AB73-0EEF129BCADB}"/>
            </a:ext>
          </a:extLst>
        </xdr:cNvPr>
        <xdr:cNvSpPr/>
      </xdr:nvSpPr>
      <xdr:spPr>
        <a:xfrm>
          <a:off x="1774190" y="106419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60960</xdr:rowOff>
    </xdr:from>
    <xdr:to>
      <xdr:col>15</xdr:col>
      <xdr:colOff>50800</xdr:colOff>
      <xdr:row>62</xdr:row>
      <xdr:rowOff>93345</xdr:rowOff>
    </xdr:to>
    <xdr:cxnSp macro="">
      <xdr:nvCxnSpPr>
        <xdr:cNvPr id="96" name="直線コネクタ 95">
          <a:extLst>
            <a:ext uri="{FF2B5EF4-FFF2-40B4-BE49-F238E27FC236}">
              <a16:creationId xmlns:a16="http://schemas.microsoft.com/office/drawing/2014/main" id="{9B9F1298-7735-49ED-9301-0AE45F8FB3F0}"/>
            </a:ext>
          </a:extLst>
        </xdr:cNvPr>
        <xdr:cNvCxnSpPr/>
      </xdr:nvCxnSpPr>
      <xdr:spPr>
        <a:xfrm>
          <a:off x="1828800" y="1068705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151130</xdr:rowOff>
    </xdr:from>
    <xdr:to>
      <xdr:col>6</xdr:col>
      <xdr:colOff>38100</xdr:colOff>
      <xdr:row>62</xdr:row>
      <xdr:rowOff>81280</xdr:rowOff>
    </xdr:to>
    <xdr:sp textlink="">
      <xdr:nvSpPr>
        <xdr:cNvPr id="97" name="楕円 96">
          <a:extLst>
            <a:ext uri="{FF2B5EF4-FFF2-40B4-BE49-F238E27FC236}">
              <a16:creationId xmlns:a16="http://schemas.microsoft.com/office/drawing/2014/main" id="{A29DA3E8-9432-4A8F-9A39-5A04EC89D5DF}"/>
            </a:ext>
          </a:extLst>
        </xdr:cNvPr>
        <xdr:cNvSpPr/>
      </xdr:nvSpPr>
      <xdr:spPr>
        <a:xfrm>
          <a:off x="988060" y="10609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30480</xdr:rowOff>
    </xdr:from>
    <xdr:to>
      <xdr:col>10</xdr:col>
      <xdr:colOff>114300</xdr:colOff>
      <xdr:row>62</xdr:row>
      <xdr:rowOff>60960</xdr:rowOff>
    </xdr:to>
    <xdr:cxnSp macro="">
      <xdr:nvCxnSpPr>
        <xdr:cNvPr id="98" name="直線コネクタ 97">
          <a:extLst>
            <a:ext uri="{FF2B5EF4-FFF2-40B4-BE49-F238E27FC236}">
              <a16:creationId xmlns:a16="http://schemas.microsoft.com/office/drawing/2014/main" id="{17228CCE-133F-43A6-A82E-D4A0EB474329}"/>
            </a:ext>
          </a:extLst>
        </xdr:cNvPr>
        <xdr:cNvCxnSpPr/>
      </xdr:nvCxnSpPr>
      <xdr:spPr>
        <a:xfrm>
          <a:off x="1031240" y="1065847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textlink="">
      <xdr:nvSpPr>
        <xdr:cNvPr id="99" name="n_1aveValue【体育館・プール】&#10;有形固定資産減価償却率">
          <a:extLst>
            <a:ext uri="{FF2B5EF4-FFF2-40B4-BE49-F238E27FC236}">
              <a16:creationId xmlns:a16="http://schemas.microsoft.com/office/drawing/2014/main" id="{82A8553E-BFB2-4D71-93BD-EB79CE6A7AFE}"/>
            </a:ext>
          </a:extLst>
        </xdr:cNvPr>
        <xdr:cNvSpPr txBox="1"/>
      </xdr:nvSpPr>
      <xdr:spPr>
        <a:xfrm>
          <a:off x="323914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textlink="">
      <xdr:nvSpPr>
        <xdr:cNvPr id="100" name="n_2aveValue【体育館・プール】&#10;有形固定資産減価償却率">
          <a:extLst>
            <a:ext uri="{FF2B5EF4-FFF2-40B4-BE49-F238E27FC236}">
              <a16:creationId xmlns:a16="http://schemas.microsoft.com/office/drawing/2014/main" id="{6CF9B456-7F00-4F0C-BFD6-3BB9258875A2}"/>
            </a:ext>
          </a:extLst>
        </xdr:cNvPr>
        <xdr:cNvSpPr txBox="1"/>
      </xdr:nvSpPr>
      <xdr:spPr>
        <a:xfrm>
          <a:off x="2439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textlink="">
      <xdr:nvSpPr>
        <xdr:cNvPr id="101" name="n_3aveValue【体育館・プール】&#10;有形固定資産減価償却率">
          <a:extLst>
            <a:ext uri="{FF2B5EF4-FFF2-40B4-BE49-F238E27FC236}">
              <a16:creationId xmlns:a16="http://schemas.microsoft.com/office/drawing/2014/main" id="{6533A519-8447-4A2A-8A9B-5E821ADCF4B0}"/>
            </a:ext>
          </a:extLst>
        </xdr:cNvPr>
        <xdr:cNvSpPr txBox="1"/>
      </xdr:nvSpPr>
      <xdr:spPr>
        <a:xfrm>
          <a:off x="1641484"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textlink="">
      <xdr:nvSpPr>
        <xdr:cNvPr id="102" name="n_4aveValue【体育館・プール】&#10;有形固定資産減価償却率">
          <a:extLst>
            <a:ext uri="{FF2B5EF4-FFF2-40B4-BE49-F238E27FC236}">
              <a16:creationId xmlns:a16="http://schemas.microsoft.com/office/drawing/2014/main" id="{D7329B58-6249-4D3D-AE80-9583A147FB03}"/>
            </a:ext>
          </a:extLst>
        </xdr:cNvPr>
        <xdr:cNvSpPr txBox="1"/>
      </xdr:nvSpPr>
      <xdr:spPr>
        <a:xfrm>
          <a:off x="85535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165752</xdr:rowOff>
    </xdr:from>
    <xdr:ext cx="405111" cy="259045"/>
    <xdr:sp textlink="">
      <xdr:nvSpPr>
        <xdr:cNvPr id="103" name="n_1mainValue【体育館・プール】&#10;有形固定資産減価償却率">
          <a:extLst>
            <a:ext uri="{FF2B5EF4-FFF2-40B4-BE49-F238E27FC236}">
              <a16:creationId xmlns:a16="http://schemas.microsoft.com/office/drawing/2014/main" id="{4F325ECF-6912-445A-8EC4-AB28F4BE3459}"/>
            </a:ext>
          </a:extLst>
        </xdr:cNvPr>
        <xdr:cNvSpPr txBox="1"/>
      </xdr:nvSpPr>
      <xdr:spPr>
        <a:xfrm>
          <a:off x="3239144"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135272</xdr:rowOff>
    </xdr:from>
    <xdr:ext cx="405111" cy="259045"/>
    <xdr:sp textlink="">
      <xdr:nvSpPr>
        <xdr:cNvPr id="104" name="n_2mainValue【体育館・プール】&#10;有形固定資産減価償却率">
          <a:extLst>
            <a:ext uri="{FF2B5EF4-FFF2-40B4-BE49-F238E27FC236}">
              <a16:creationId xmlns:a16="http://schemas.microsoft.com/office/drawing/2014/main" id="{18531E62-D594-49A2-918E-4E30666AA4BD}"/>
            </a:ext>
          </a:extLst>
        </xdr:cNvPr>
        <xdr:cNvSpPr txBox="1"/>
      </xdr:nvSpPr>
      <xdr:spPr>
        <a:xfrm>
          <a:off x="2439044" y="1076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102887</xdr:rowOff>
    </xdr:from>
    <xdr:ext cx="405111" cy="259045"/>
    <xdr:sp textlink="">
      <xdr:nvSpPr>
        <xdr:cNvPr id="105" name="n_3mainValue【体育館・プール】&#10;有形固定資産減価償却率">
          <a:extLst>
            <a:ext uri="{FF2B5EF4-FFF2-40B4-BE49-F238E27FC236}">
              <a16:creationId xmlns:a16="http://schemas.microsoft.com/office/drawing/2014/main" id="{02BCFA2B-67BF-4D6B-A7F1-15E055515ADA}"/>
            </a:ext>
          </a:extLst>
        </xdr:cNvPr>
        <xdr:cNvSpPr txBox="1"/>
      </xdr:nvSpPr>
      <xdr:spPr>
        <a:xfrm>
          <a:off x="1641484"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72407</xdr:rowOff>
    </xdr:from>
    <xdr:ext cx="405111" cy="259045"/>
    <xdr:sp textlink="">
      <xdr:nvSpPr>
        <xdr:cNvPr id="106" name="n_4mainValue【体育館・プール】&#10;有形固定資産減価償却率">
          <a:extLst>
            <a:ext uri="{FF2B5EF4-FFF2-40B4-BE49-F238E27FC236}">
              <a16:creationId xmlns:a16="http://schemas.microsoft.com/office/drawing/2014/main" id="{5D2F0AA0-5171-4278-BB74-58B80CACF39E}"/>
            </a:ext>
          </a:extLst>
        </xdr:cNvPr>
        <xdr:cNvSpPr txBox="1"/>
      </xdr:nvSpPr>
      <xdr:spPr>
        <a:xfrm>
          <a:off x="85535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textlink="">
      <xdr:nvSpPr>
        <xdr:cNvPr id="107" name="正方形/長方形 106">
          <a:extLst>
            <a:ext uri="{FF2B5EF4-FFF2-40B4-BE49-F238E27FC236}">
              <a16:creationId xmlns:a16="http://schemas.microsoft.com/office/drawing/2014/main" id="{0B617252-8308-48FE-A57A-DD940C6A9EC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textlink="">
      <xdr:nvSpPr>
        <xdr:cNvPr id="108" name="正方形/長方形 107">
          <a:extLst>
            <a:ext uri="{FF2B5EF4-FFF2-40B4-BE49-F238E27FC236}">
              <a16:creationId xmlns:a16="http://schemas.microsoft.com/office/drawing/2014/main" id="{E891E53C-591C-4F33-BEEF-6CFABC2168A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textlink="">
      <xdr:nvSpPr>
        <xdr:cNvPr id="109" name="正方形/長方形 108">
          <a:extLst>
            <a:ext uri="{FF2B5EF4-FFF2-40B4-BE49-F238E27FC236}">
              <a16:creationId xmlns:a16="http://schemas.microsoft.com/office/drawing/2014/main" id="{67DEE879-F7BE-4600-9BC2-E0EF0DE17D6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textlink="">
      <xdr:nvSpPr>
        <xdr:cNvPr id="110" name="正方形/長方形 109">
          <a:extLst>
            <a:ext uri="{FF2B5EF4-FFF2-40B4-BE49-F238E27FC236}">
              <a16:creationId xmlns:a16="http://schemas.microsoft.com/office/drawing/2014/main" id="{829D35BC-EF65-414A-9871-23BF8AF4E43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textlink="">
      <xdr:nvSpPr>
        <xdr:cNvPr id="111" name="正方形/長方形 110">
          <a:extLst>
            <a:ext uri="{FF2B5EF4-FFF2-40B4-BE49-F238E27FC236}">
              <a16:creationId xmlns:a16="http://schemas.microsoft.com/office/drawing/2014/main" id="{966A425B-5A8E-470E-9AA3-F029CBBDDBB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textlink="">
      <xdr:nvSpPr>
        <xdr:cNvPr id="112" name="正方形/長方形 111">
          <a:extLst>
            <a:ext uri="{FF2B5EF4-FFF2-40B4-BE49-F238E27FC236}">
              <a16:creationId xmlns:a16="http://schemas.microsoft.com/office/drawing/2014/main" id="{569719F8-FBDC-4D86-8C79-3EB7AABF9F6C}"/>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textlink="">
      <xdr:nvSpPr>
        <xdr:cNvPr id="113" name="正方形/長方形 112">
          <a:extLst>
            <a:ext uri="{FF2B5EF4-FFF2-40B4-BE49-F238E27FC236}">
              <a16:creationId xmlns:a16="http://schemas.microsoft.com/office/drawing/2014/main" id="{F2DF2654-57B9-48DF-8CB3-DC134F4F02C7}"/>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textlink="">
      <xdr:nvSpPr>
        <xdr:cNvPr id="114" name="正方形/長方形 113">
          <a:extLst>
            <a:ext uri="{FF2B5EF4-FFF2-40B4-BE49-F238E27FC236}">
              <a16:creationId xmlns:a16="http://schemas.microsoft.com/office/drawing/2014/main" id="{A5B62F45-6A1A-4991-A427-4A04F634320B}"/>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textlink="">
      <xdr:nvSpPr>
        <xdr:cNvPr id="115" name="テキスト ボックス 114">
          <a:extLst>
            <a:ext uri="{FF2B5EF4-FFF2-40B4-BE49-F238E27FC236}">
              <a16:creationId xmlns:a16="http://schemas.microsoft.com/office/drawing/2014/main" id="{A07D8181-E7AE-49BF-A1C4-B10A930792B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82CF5A03-E6F1-4480-A452-EFFEC95398E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117" name="直線コネクタ 116">
          <a:extLst>
            <a:ext uri="{FF2B5EF4-FFF2-40B4-BE49-F238E27FC236}">
              <a16:creationId xmlns:a16="http://schemas.microsoft.com/office/drawing/2014/main" id="{CA45466B-F08C-48CA-B1BC-5E642B32BD69}"/>
            </a:ext>
          </a:extLst>
        </xdr:cNvPr>
        <xdr:cNvCxnSpPr/>
      </xdr:nvCxnSpPr>
      <xdr:spPr>
        <a:xfrm>
          <a:off x="5960110" y="11144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textlink="">
      <xdr:nvSpPr>
        <xdr:cNvPr id="118" name="テキスト ボックス 117">
          <a:extLst>
            <a:ext uri="{FF2B5EF4-FFF2-40B4-BE49-F238E27FC236}">
              <a16:creationId xmlns:a16="http://schemas.microsoft.com/office/drawing/2014/main" id="{AE206EB6-C74D-46A7-910D-1696CB56BF6F}"/>
            </a:ext>
          </a:extLst>
        </xdr:cNvPr>
        <xdr:cNvSpPr txBox="1"/>
      </xdr:nvSpPr>
      <xdr:spPr>
        <a:xfrm>
          <a:off x="5527221" y="110001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119" name="直線コネクタ 118">
          <a:extLst>
            <a:ext uri="{FF2B5EF4-FFF2-40B4-BE49-F238E27FC236}">
              <a16:creationId xmlns:a16="http://schemas.microsoft.com/office/drawing/2014/main" id="{B0500947-54A6-4836-865D-08A3F86DFBBD}"/>
            </a:ext>
          </a:extLst>
        </xdr:cNvPr>
        <xdr:cNvCxnSpPr/>
      </xdr:nvCxnSpPr>
      <xdr:spPr>
        <a:xfrm>
          <a:off x="5960110" y="1085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textlink="">
      <xdr:nvSpPr>
        <xdr:cNvPr id="120" name="テキスト ボックス 119">
          <a:extLst>
            <a:ext uri="{FF2B5EF4-FFF2-40B4-BE49-F238E27FC236}">
              <a16:creationId xmlns:a16="http://schemas.microsoft.com/office/drawing/2014/main" id="{82902E13-C95D-4243-A852-9FCA39D0ECA9}"/>
            </a:ext>
          </a:extLst>
        </xdr:cNvPr>
        <xdr:cNvSpPr txBox="1"/>
      </xdr:nvSpPr>
      <xdr:spPr>
        <a:xfrm>
          <a:off x="5527221"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121" name="直線コネクタ 120">
          <a:extLst>
            <a:ext uri="{FF2B5EF4-FFF2-40B4-BE49-F238E27FC236}">
              <a16:creationId xmlns:a16="http://schemas.microsoft.com/office/drawing/2014/main" id="{0014DDB6-716E-440C-BD8B-B6C6A36811B6}"/>
            </a:ext>
          </a:extLst>
        </xdr:cNvPr>
        <xdr:cNvCxnSpPr/>
      </xdr:nvCxnSpPr>
      <xdr:spPr>
        <a:xfrm>
          <a:off x="596011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textlink="">
      <xdr:nvSpPr>
        <xdr:cNvPr id="122" name="テキスト ボックス 121">
          <a:extLst>
            <a:ext uri="{FF2B5EF4-FFF2-40B4-BE49-F238E27FC236}">
              <a16:creationId xmlns:a16="http://schemas.microsoft.com/office/drawing/2014/main" id="{A7150CF2-4B92-4121-BEF8-D8FAC3A2C88C}"/>
            </a:ext>
          </a:extLst>
        </xdr:cNvPr>
        <xdr:cNvSpPr txBox="1"/>
      </xdr:nvSpPr>
      <xdr:spPr>
        <a:xfrm>
          <a:off x="5527221" y="10428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3" name="直線コネクタ 122">
          <a:extLst>
            <a:ext uri="{FF2B5EF4-FFF2-40B4-BE49-F238E27FC236}">
              <a16:creationId xmlns:a16="http://schemas.microsoft.com/office/drawing/2014/main" id="{3840FEA0-516A-4002-AD3D-C77BBE763A64}"/>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textlink="">
      <xdr:nvSpPr>
        <xdr:cNvPr id="124" name="テキスト ボックス 123">
          <a:extLst>
            <a:ext uri="{FF2B5EF4-FFF2-40B4-BE49-F238E27FC236}">
              <a16:creationId xmlns:a16="http://schemas.microsoft.com/office/drawing/2014/main" id="{26F3596F-4730-4B7E-8578-1E8B6C8428DC}"/>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125" name="直線コネクタ 124">
          <a:extLst>
            <a:ext uri="{FF2B5EF4-FFF2-40B4-BE49-F238E27FC236}">
              <a16:creationId xmlns:a16="http://schemas.microsoft.com/office/drawing/2014/main" id="{3E72323D-F0E5-4567-B31D-96FFA7C13742}"/>
            </a:ext>
          </a:extLst>
        </xdr:cNvPr>
        <xdr:cNvCxnSpPr/>
      </xdr:nvCxnSpPr>
      <xdr:spPr>
        <a:xfrm>
          <a:off x="5960110" y="9997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textlink="">
      <xdr:nvSpPr>
        <xdr:cNvPr id="126" name="テキスト ボックス 125">
          <a:extLst>
            <a:ext uri="{FF2B5EF4-FFF2-40B4-BE49-F238E27FC236}">
              <a16:creationId xmlns:a16="http://schemas.microsoft.com/office/drawing/2014/main" id="{50E6C747-F5E9-426A-B7BC-D718CB04B628}"/>
            </a:ext>
          </a:extLst>
        </xdr:cNvPr>
        <xdr:cNvSpPr txBox="1"/>
      </xdr:nvSpPr>
      <xdr:spPr>
        <a:xfrm>
          <a:off x="5527221" y="9860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7" name="直線コネクタ 126">
          <a:extLst>
            <a:ext uri="{FF2B5EF4-FFF2-40B4-BE49-F238E27FC236}">
              <a16:creationId xmlns:a16="http://schemas.microsoft.com/office/drawing/2014/main" id="{EDE1A031-F6FA-4345-8D84-642363551F20}"/>
            </a:ext>
          </a:extLst>
        </xdr:cNvPr>
        <xdr:cNvCxnSpPr/>
      </xdr:nvCxnSpPr>
      <xdr:spPr>
        <a:xfrm>
          <a:off x="5960110"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textlink="">
      <xdr:nvSpPr>
        <xdr:cNvPr id="128" name="テキスト ボックス 127">
          <a:extLst>
            <a:ext uri="{FF2B5EF4-FFF2-40B4-BE49-F238E27FC236}">
              <a16:creationId xmlns:a16="http://schemas.microsoft.com/office/drawing/2014/main" id="{C9671EF2-C799-490D-8BD1-C05C6DEB7065}"/>
            </a:ext>
          </a:extLst>
        </xdr:cNvPr>
        <xdr:cNvSpPr txBox="1"/>
      </xdr:nvSpPr>
      <xdr:spPr>
        <a:xfrm>
          <a:off x="5527221"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129" name="直線コネクタ 128">
          <a:extLst>
            <a:ext uri="{FF2B5EF4-FFF2-40B4-BE49-F238E27FC236}">
              <a16:creationId xmlns:a16="http://schemas.microsoft.com/office/drawing/2014/main" id="{9D793999-83B3-45E3-823F-258CE2F08063}"/>
            </a:ext>
          </a:extLst>
        </xdr:cNvPr>
        <xdr:cNvCxnSpPr/>
      </xdr:nvCxnSpPr>
      <xdr:spPr>
        <a:xfrm>
          <a:off x="5960110" y="942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textlink="">
      <xdr:nvSpPr>
        <xdr:cNvPr id="130" name="テキスト ボックス 129">
          <a:extLst>
            <a:ext uri="{FF2B5EF4-FFF2-40B4-BE49-F238E27FC236}">
              <a16:creationId xmlns:a16="http://schemas.microsoft.com/office/drawing/2014/main" id="{3B675EFD-ED1C-4DEA-A002-E0B660C74C13}"/>
            </a:ext>
          </a:extLst>
        </xdr:cNvPr>
        <xdr:cNvSpPr txBox="1"/>
      </xdr:nvSpPr>
      <xdr:spPr>
        <a:xfrm>
          <a:off x="5527221" y="9285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1" name="直線コネクタ 130">
          <a:extLst>
            <a:ext uri="{FF2B5EF4-FFF2-40B4-BE49-F238E27FC236}">
              <a16:creationId xmlns:a16="http://schemas.microsoft.com/office/drawing/2014/main" id="{C83B7B64-2D84-4015-B2C5-A39ECB2A21D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textlink="">
      <xdr:nvSpPr>
        <xdr:cNvPr id="132" name="テキスト ボックス 131">
          <a:extLst>
            <a:ext uri="{FF2B5EF4-FFF2-40B4-BE49-F238E27FC236}">
              <a16:creationId xmlns:a16="http://schemas.microsoft.com/office/drawing/2014/main" id="{32332B5C-0E25-492C-BD74-4FEC74308D57}"/>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textlink="">
      <xdr:nvSpPr>
        <xdr:cNvPr id="133" name="【体育館・プール】&#10;一人当たり面積グラフ枠">
          <a:extLst>
            <a:ext uri="{FF2B5EF4-FFF2-40B4-BE49-F238E27FC236}">
              <a16:creationId xmlns:a16="http://schemas.microsoft.com/office/drawing/2014/main" id="{2DB7E50F-97F2-40B5-B848-0A2324A4284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134" name="直線コネクタ 133">
          <a:extLst>
            <a:ext uri="{FF2B5EF4-FFF2-40B4-BE49-F238E27FC236}">
              <a16:creationId xmlns:a16="http://schemas.microsoft.com/office/drawing/2014/main" id="{FA6E0F55-C364-4472-B1E2-FF37C063BB51}"/>
            </a:ext>
          </a:extLst>
        </xdr:cNvPr>
        <xdr:cNvCxnSpPr/>
      </xdr:nvCxnSpPr>
      <xdr:spPr>
        <a:xfrm flipV="1">
          <a:off x="9429115" y="9619298"/>
          <a:ext cx="0" cy="1399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textlink="">
      <xdr:nvSpPr>
        <xdr:cNvPr id="135" name="【体育館・プール】&#10;一人当たり面積最小値テキスト">
          <a:extLst>
            <a:ext uri="{FF2B5EF4-FFF2-40B4-BE49-F238E27FC236}">
              <a16:creationId xmlns:a16="http://schemas.microsoft.com/office/drawing/2014/main" id="{0F4819AB-E635-47B1-9BEB-4E6AEE9F9682}"/>
            </a:ext>
          </a:extLst>
        </xdr:cNvPr>
        <xdr:cNvSpPr txBox="1"/>
      </xdr:nvSpPr>
      <xdr:spPr>
        <a:xfrm>
          <a:off x="9467850" y="1102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136" name="直線コネクタ 135">
          <a:extLst>
            <a:ext uri="{FF2B5EF4-FFF2-40B4-BE49-F238E27FC236}">
              <a16:creationId xmlns:a16="http://schemas.microsoft.com/office/drawing/2014/main" id="{B243FDD1-F9BF-4E51-A8F0-553215D76C54}"/>
            </a:ext>
          </a:extLst>
        </xdr:cNvPr>
        <xdr:cNvCxnSpPr/>
      </xdr:nvCxnSpPr>
      <xdr:spPr>
        <a:xfrm>
          <a:off x="9356090" y="110189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textlink="">
      <xdr:nvSpPr>
        <xdr:cNvPr id="137" name="【体育館・プール】&#10;一人当たり面積最大値テキスト">
          <a:extLst>
            <a:ext uri="{FF2B5EF4-FFF2-40B4-BE49-F238E27FC236}">
              <a16:creationId xmlns:a16="http://schemas.microsoft.com/office/drawing/2014/main" id="{253D3D7A-F386-4368-ABA4-D0B98E06F495}"/>
            </a:ext>
          </a:extLst>
        </xdr:cNvPr>
        <xdr:cNvSpPr txBox="1"/>
      </xdr:nvSpPr>
      <xdr:spPr>
        <a:xfrm>
          <a:off x="9467850" y="939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138" name="直線コネクタ 137">
          <a:extLst>
            <a:ext uri="{FF2B5EF4-FFF2-40B4-BE49-F238E27FC236}">
              <a16:creationId xmlns:a16="http://schemas.microsoft.com/office/drawing/2014/main" id="{2410D909-E6DC-4822-8758-602A2E70D362}"/>
            </a:ext>
          </a:extLst>
        </xdr:cNvPr>
        <xdr:cNvCxnSpPr/>
      </xdr:nvCxnSpPr>
      <xdr:spPr>
        <a:xfrm>
          <a:off x="9356090" y="961929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160672</xdr:rowOff>
    </xdr:from>
    <xdr:ext cx="469744" cy="259045"/>
    <xdr:sp textlink="">
      <xdr:nvSpPr>
        <xdr:cNvPr id="139" name="【体育館・プール】&#10;一人当たり面積平均値テキスト">
          <a:extLst>
            <a:ext uri="{FF2B5EF4-FFF2-40B4-BE49-F238E27FC236}">
              <a16:creationId xmlns:a16="http://schemas.microsoft.com/office/drawing/2014/main" id="{32DDFEE6-703B-423E-9332-DC8D33D5D173}"/>
            </a:ext>
          </a:extLst>
        </xdr:cNvPr>
        <xdr:cNvSpPr txBox="1"/>
      </xdr:nvSpPr>
      <xdr:spPr>
        <a:xfrm>
          <a:off x="9467850" y="10278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textlink="">
      <xdr:nvSpPr>
        <xdr:cNvPr id="140" name="フローチャート: 判断 139">
          <a:extLst>
            <a:ext uri="{FF2B5EF4-FFF2-40B4-BE49-F238E27FC236}">
              <a16:creationId xmlns:a16="http://schemas.microsoft.com/office/drawing/2014/main" id="{D74F0C0A-312D-4981-8865-842DFA5B5159}"/>
            </a:ext>
          </a:extLst>
        </xdr:cNvPr>
        <xdr:cNvSpPr/>
      </xdr:nvSpPr>
      <xdr:spPr>
        <a:xfrm>
          <a:off x="9394190" y="104209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textlink="">
      <xdr:nvSpPr>
        <xdr:cNvPr id="141" name="フローチャート: 判断 140">
          <a:extLst>
            <a:ext uri="{FF2B5EF4-FFF2-40B4-BE49-F238E27FC236}">
              <a16:creationId xmlns:a16="http://schemas.microsoft.com/office/drawing/2014/main" id="{C666CECF-7C0C-4C06-BF36-F29EC26812FA}"/>
            </a:ext>
          </a:extLst>
        </xdr:cNvPr>
        <xdr:cNvSpPr/>
      </xdr:nvSpPr>
      <xdr:spPr>
        <a:xfrm>
          <a:off x="8632190" y="1045575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textlink="">
      <xdr:nvSpPr>
        <xdr:cNvPr id="142" name="フローチャート: 判断 141">
          <a:extLst>
            <a:ext uri="{FF2B5EF4-FFF2-40B4-BE49-F238E27FC236}">
              <a16:creationId xmlns:a16="http://schemas.microsoft.com/office/drawing/2014/main" id="{789B5745-F304-4A1F-BC86-5A7A4364485C}"/>
            </a:ext>
          </a:extLst>
        </xdr:cNvPr>
        <xdr:cNvSpPr/>
      </xdr:nvSpPr>
      <xdr:spPr>
        <a:xfrm>
          <a:off x="7846060" y="1044813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textlink="">
      <xdr:nvSpPr>
        <xdr:cNvPr id="143" name="フローチャート: 判断 142">
          <a:extLst>
            <a:ext uri="{FF2B5EF4-FFF2-40B4-BE49-F238E27FC236}">
              <a16:creationId xmlns:a16="http://schemas.microsoft.com/office/drawing/2014/main" id="{40EF1BC5-3560-4368-ACD8-154320A51C15}"/>
            </a:ext>
          </a:extLst>
        </xdr:cNvPr>
        <xdr:cNvSpPr/>
      </xdr:nvSpPr>
      <xdr:spPr>
        <a:xfrm>
          <a:off x="7029450" y="104590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textlink="">
      <xdr:nvSpPr>
        <xdr:cNvPr id="144" name="フローチャート: 判断 143">
          <a:extLst>
            <a:ext uri="{FF2B5EF4-FFF2-40B4-BE49-F238E27FC236}">
              <a16:creationId xmlns:a16="http://schemas.microsoft.com/office/drawing/2014/main" id="{BB41FF50-8D62-4F2B-8823-6329C3A3822B}"/>
            </a:ext>
          </a:extLst>
        </xdr:cNvPr>
        <xdr:cNvSpPr/>
      </xdr:nvSpPr>
      <xdr:spPr>
        <a:xfrm>
          <a:off x="6231890" y="1054385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textlink="">
      <xdr:nvSpPr>
        <xdr:cNvPr id="145" name="テキスト ボックス 144">
          <a:extLst>
            <a:ext uri="{FF2B5EF4-FFF2-40B4-BE49-F238E27FC236}">
              <a16:creationId xmlns:a16="http://schemas.microsoft.com/office/drawing/2014/main" id="{7893D0A0-5C59-43BE-AD00-A1A4FEF9FED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textlink="">
      <xdr:nvSpPr>
        <xdr:cNvPr id="146" name="テキスト ボックス 145">
          <a:extLst>
            <a:ext uri="{FF2B5EF4-FFF2-40B4-BE49-F238E27FC236}">
              <a16:creationId xmlns:a16="http://schemas.microsoft.com/office/drawing/2014/main" id="{479D6F22-DF77-49D5-8860-7A3A8B15C12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textlink="">
      <xdr:nvSpPr>
        <xdr:cNvPr id="147" name="テキスト ボックス 146">
          <a:extLst>
            <a:ext uri="{FF2B5EF4-FFF2-40B4-BE49-F238E27FC236}">
              <a16:creationId xmlns:a16="http://schemas.microsoft.com/office/drawing/2014/main" id="{8DB7F171-BB73-4099-B873-7E16E2BE908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textlink="">
      <xdr:nvSpPr>
        <xdr:cNvPr id="148" name="テキスト ボックス 147">
          <a:extLst>
            <a:ext uri="{FF2B5EF4-FFF2-40B4-BE49-F238E27FC236}">
              <a16:creationId xmlns:a16="http://schemas.microsoft.com/office/drawing/2014/main" id="{8AAA60B6-EBF9-4BBC-AA13-78240015678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textlink="">
      <xdr:nvSpPr>
        <xdr:cNvPr id="149" name="テキスト ボックス 148">
          <a:extLst>
            <a:ext uri="{FF2B5EF4-FFF2-40B4-BE49-F238E27FC236}">
              <a16:creationId xmlns:a16="http://schemas.microsoft.com/office/drawing/2014/main" id="{493A9F13-FE32-43DF-9B5B-17D84BC970B3}"/>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70644</xdr:rowOff>
    </xdr:from>
    <xdr:to>
      <xdr:col>55</xdr:col>
      <xdr:colOff>50800</xdr:colOff>
      <xdr:row>64</xdr:row>
      <xdr:rowOff>794</xdr:rowOff>
    </xdr:to>
    <xdr:sp textlink="">
      <xdr:nvSpPr>
        <xdr:cNvPr id="150" name="楕円 149">
          <a:extLst>
            <a:ext uri="{FF2B5EF4-FFF2-40B4-BE49-F238E27FC236}">
              <a16:creationId xmlns:a16="http://schemas.microsoft.com/office/drawing/2014/main" id="{E960B04B-03DB-4818-9426-37B8F029A7AB}"/>
            </a:ext>
          </a:extLst>
        </xdr:cNvPr>
        <xdr:cNvSpPr/>
      </xdr:nvSpPr>
      <xdr:spPr>
        <a:xfrm>
          <a:off x="9394190" y="1087008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157021</xdr:rowOff>
    </xdr:from>
    <xdr:ext cx="469744" cy="259045"/>
    <xdr:sp textlink="">
      <xdr:nvSpPr>
        <xdr:cNvPr id="151" name="【体育館・プール】&#10;一人当たり面積該当値テキスト">
          <a:extLst>
            <a:ext uri="{FF2B5EF4-FFF2-40B4-BE49-F238E27FC236}">
              <a16:creationId xmlns:a16="http://schemas.microsoft.com/office/drawing/2014/main" id="{0013BCCA-5B58-4EC5-B90D-C83DF887FF2C}"/>
            </a:ext>
          </a:extLst>
        </xdr:cNvPr>
        <xdr:cNvSpPr txBox="1"/>
      </xdr:nvSpPr>
      <xdr:spPr>
        <a:xfrm>
          <a:off x="9467850" y="1078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72072</xdr:rowOff>
    </xdr:from>
    <xdr:to>
      <xdr:col>50</xdr:col>
      <xdr:colOff>165100</xdr:colOff>
      <xdr:row>64</xdr:row>
      <xdr:rowOff>2222</xdr:rowOff>
    </xdr:to>
    <xdr:sp textlink="">
      <xdr:nvSpPr>
        <xdr:cNvPr id="152" name="楕円 151">
          <a:extLst>
            <a:ext uri="{FF2B5EF4-FFF2-40B4-BE49-F238E27FC236}">
              <a16:creationId xmlns:a16="http://schemas.microsoft.com/office/drawing/2014/main" id="{0BB06395-9ACB-4E3D-B823-A25D2D7D7AF8}"/>
            </a:ext>
          </a:extLst>
        </xdr:cNvPr>
        <xdr:cNvSpPr/>
      </xdr:nvSpPr>
      <xdr:spPr>
        <a:xfrm>
          <a:off x="8632190" y="108715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121444</xdr:rowOff>
    </xdr:from>
    <xdr:to>
      <xdr:col>55</xdr:col>
      <xdr:colOff>0</xdr:colOff>
      <xdr:row>63</xdr:row>
      <xdr:rowOff>122872</xdr:rowOff>
    </xdr:to>
    <xdr:cxnSp macro="">
      <xdr:nvCxnSpPr>
        <xdr:cNvPr id="153" name="直線コネクタ 152">
          <a:extLst>
            <a:ext uri="{FF2B5EF4-FFF2-40B4-BE49-F238E27FC236}">
              <a16:creationId xmlns:a16="http://schemas.microsoft.com/office/drawing/2014/main" id="{D2A1F2CC-5F40-4E03-9A18-A67A662D7BA3}"/>
            </a:ext>
          </a:extLst>
        </xdr:cNvPr>
        <xdr:cNvCxnSpPr/>
      </xdr:nvCxnSpPr>
      <xdr:spPr>
        <a:xfrm flipV="1">
          <a:off x="8686800" y="10924699"/>
          <a:ext cx="742950" cy="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72072</xdr:rowOff>
    </xdr:from>
    <xdr:to>
      <xdr:col>46</xdr:col>
      <xdr:colOff>38100</xdr:colOff>
      <xdr:row>64</xdr:row>
      <xdr:rowOff>2222</xdr:rowOff>
    </xdr:to>
    <xdr:sp textlink="">
      <xdr:nvSpPr>
        <xdr:cNvPr id="154" name="楕円 153">
          <a:extLst>
            <a:ext uri="{FF2B5EF4-FFF2-40B4-BE49-F238E27FC236}">
              <a16:creationId xmlns:a16="http://schemas.microsoft.com/office/drawing/2014/main" id="{B3DD5028-B703-4B9B-B712-3CF2AE7824FF}"/>
            </a:ext>
          </a:extLst>
        </xdr:cNvPr>
        <xdr:cNvSpPr/>
      </xdr:nvSpPr>
      <xdr:spPr>
        <a:xfrm>
          <a:off x="7846060" y="108715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122872</xdr:rowOff>
    </xdr:from>
    <xdr:to>
      <xdr:col>50</xdr:col>
      <xdr:colOff>114300</xdr:colOff>
      <xdr:row>63</xdr:row>
      <xdr:rowOff>122872</xdr:rowOff>
    </xdr:to>
    <xdr:cxnSp macro="">
      <xdr:nvCxnSpPr>
        <xdr:cNvPr id="155" name="直線コネクタ 154">
          <a:extLst>
            <a:ext uri="{FF2B5EF4-FFF2-40B4-BE49-F238E27FC236}">
              <a16:creationId xmlns:a16="http://schemas.microsoft.com/office/drawing/2014/main" id="{5A125271-58B8-4DDA-8E45-FD202F3968D8}"/>
            </a:ext>
          </a:extLst>
        </xdr:cNvPr>
        <xdr:cNvCxnSpPr/>
      </xdr:nvCxnSpPr>
      <xdr:spPr>
        <a:xfrm>
          <a:off x="7889240" y="109261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73501</xdr:rowOff>
    </xdr:from>
    <xdr:to>
      <xdr:col>41</xdr:col>
      <xdr:colOff>101600</xdr:colOff>
      <xdr:row>64</xdr:row>
      <xdr:rowOff>3651</xdr:rowOff>
    </xdr:to>
    <xdr:sp textlink="">
      <xdr:nvSpPr>
        <xdr:cNvPr id="156" name="楕円 155">
          <a:extLst>
            <a:ext uri="{FF2B5EF4-FFF2-40B4-BE49-F238E27FC236}">
              <a16:creationId xmlns:a16="http://schemas.microsoft.com/office/drawing/2014/main" id="{AB538281-2FB4-4DD4-B06C-649920ACEC2B}"/>
            </a:ext>
          </a:extLst>
        </xdr:cNvPr>
        <xdr:cNvSpPr/>
      </xdr:nvSpPr>
      <xdr:spPr>
        <a:xfrm>
          <a:off x="7029450" y="1087485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122872</xdr:rowOff>
    </xdr:from>
    <xdr:to>
      <xdr:col>45</xdr:col>
      <xdr:colOff>177800</xdr:colOff>
      <xdr:row>63</xdr:row>
      <xdr:rowOff>124301</xdr:rowOff>
    </xdr:to>
    <xdr:cxnSp macro="">
      <xdr:nvCxnSpPr>
        <xdr:cNvPr id="157" name="直線コネクタ 156">
          <a:extLst>
            <a:ext uri="{FF2B5EF4-FFF2-40B4-BE49-F238E27FC236}">
              <a16:creationId xmlns:a16="http://schemas.microsoft.com/office/drawing/2014/main" id="{92847073-E128-433B-8ECB-159478ABA505}"/>
            </a:ext>
          </a:extLst>
        </xdr:cNvPr>
        <xdr:cNvCxnSpPr/>
      </xdr:nvCxnSpPr>
      <xdr:spPr>
        <a:xfrm flipV="1">
          <a:off x="7084060" y="10926127"/>
          <a:ext cx="80518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74930</xdr:rowOff>
    </xdr:from>
    <xdr:to>
      <xdr:col>36</xdr:col>
      <xdr:colOff>165100</xdr:colOff>
      <xdr:row>64</xdr:row>
      <xdr:rowOff>5080</xdr:rowOff>
    </xdr:to>
    <xdr:sp textlink="">
      <xdr:nvSpPr>
        <xdr:cNvPr id="158" name="楕円 157">
          <a:extLst>
            <a:ext uri="{FF2B5EF4-FFF2-40B4-BE49-F238E27FC236}">
              <a16:creationId xmlns:a16="http://schemas.microsoft.com/office/drawing/2014/main" id="{BCDD1E9D-6CAC-4AC7-80A4-2B765ADAB84E}"/>
            </a:ext>
          </a:extLst>
        </xdr:cNvPr>
        <xdr:cNvSpPr/>
      </xdr:nvSpPr>
      <xdr:spPr>
        <a:xfrm>
          <a:off x="6231890" y="10876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124301</xdr:rowOff>
    </xdr:from>
    <xdr:to>
      <xdr:col>41</xdr:col>
      <xdr:colOff>50800</xdr:colOff>
      <xdr:row>63</xdr:row>
      <xdr:rowOff>125730</xdr:rowOff>
    </xdr:to>
    <xdr:cxnSp macro="">
      <xdr:nvCxnSpPr>
        <xdr:cNvPr id="159" name="直線コネクタ 158">
          <a:extLst>
            <a:ext uri="{FF2B5EF4-FFF2-40B4-BE49-F238E27FC236}">
              <a16:creationId xmlns:a16="http://schemas.microsoft.com/office/drawing/2014/main" id="{B1E0BFF6-EDD7-49A4-A96F-5B434F45C5D6}"/>
            </a:ext>
          </a:extLst>
        </xdr:cNvPr>
        <xdr:cNvCxnSpPr/>
      </xdr:nvCxnSpPr>
      <xdr:spPr>
        <a:xfrm flipV="1">
          <a:off x="6286500" y="10927556"/>
          <a:ext cx="797560" cy="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textlink="">
      <xdr:nvSpPr>
        <xdr:cNvPr id="160" name="n_1aveValue【体育館・プール】&#10;一人当たり面積">
          <a:extLst>
            <a:ext uri="{FF2B5EF4-FFF2-40B4-BE49-F238E27FC236}">
              <a16:creationId xmlns:a16="http://schemas.microsoft.com/office/drawing/2014/main" id="{EECC295C-4471-49F9-89DC-4BE3F5929389}"/>
            </a:ext>
          </a:extLst>
        </xdr:cNvPr>
        <xdr:cNvSpPr txBox="1"/>
      </xdr:nvSpPr>
      <xdr:spPr>
        <a:xfrm>
          <a:off x="8454467" y="1022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textlink="">
      <xdr:nvSpPr>
        <xdr:cNvPr id="161" name="n_2aveValue【体育館・プール】&#10;一人当たり面積">
          <a:extLst>
            <a:ext uri="{FF2B5EF4-FFF2-40B4-BE49-F238E27FC236}">
              <a16:creationId xmlns:a16="http://schemas.microsoft.com/office/drawing/2014/main" id="{2159B4E6-9E53-4CBC-A748-E35B7326F666}"/>
            </a:ext>
          </a:extLst>
        </xdr:cNvPr>
        <xdr:cNvSpPr txBox="1"/>
      </xdr:nvSpPr>
      <xdr:spPr>
        <a:xfrm>
          <a:off x="7673417" y="102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textlink="">
      <xdr:nvSpPr>
        <xdr:cNvPr id="162" name="n_3aveValue【体育館・プール】&#10;一人当たり面積">
          <a:extLst>
            <a:ext uri="{FF2B5EF4-FFF2-40B4-BE49-F238E27FC236}">
              <a16:creationId xmlns:a16="http://schemas.microsoft.com/office/drawing/2014/main" id="{F2A2821B-5F94-4063-9323-2703339AA14F}"/>
            </a:ext>
          </a:extLst>
        </xdr:cNvPr>
        <xdr:cNvSpPr txBox="1"/>
      </xdr:nvSpPr>
      <xdr:spPr>
        <a:xfrm>
          <a:off x="6866332" y="102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textlink="">
      <xdr:nvSpPr>
        <xdr:cNvPr id="163" name="n_4aveValue【体育館・プール】&#10;一人当たり面積">
          <a:extLst>
            <a:ext uri="{FF2B5EF4-FFF2-40B4-BE49-F238E27FC236}">
              <a16:creationId xmlns:a16="http://schemas.microsoft.com/office/drawing/2014/main" id="{9443ABAA-B39F-4832-909E-D88568235104}"/>
            </a:ext>
          </a:extLst>
        </xdr:cNvPr>
        <xdr:cNvSpPr txBox="1"/>
      </xdr:nvSpPr>
      <xdr:spPr>
        <a:xfrm>
          <a:off x="6068772" y="1031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164799</xdr:rowOff>
    </xdr:from>
    <xdr:ext cx="469744" cy="259045"/>
    <xdr:sp textlink="">
      <xdr:nvSpPr>
        <xdr:cNvPr id="164" name="n_1mainValue【体育館・プール】&#10;一人当たり面積">
          <a:extLst>
            <a:ext uri="{FF2B5EF4-FFF2-40B4-BE49-F238E27FC236}">
              <a16:creationId xmlns:a16="http://schemas.microsoft.com/office/drawing/2014/main" id="{7A3B9DD1-4632-45E3-8663-330E547EEDB0}"/>
            </a:ext>
          </a:extLst>
        </xdr:cNvPr>
        <xdr:cNvSpPr txBox="1"/>
      </xdr:nvSpPr>
      <xdr:spPr>
        <a:xfrm>
          <a:off x="8454467" y="1096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164799</xdr:rowOff>
    </xdr:from>
    <xdr:ext cx="469744" cy="259045"/>
    <xdr:sp textlink="">
      <xdr:nvSpPr>
        <xdr:cNvPr id="165" name="n_2mainValue【体育館・プール】&#10;一人当たり面積">
          <a:extLst>
            <a:ext uri="{FF2B5EF4-FFF2-40B4-BE49-F238E27FC236}">
              <a16:creationId xmlns:a16="http://schemas.microsoft.com/office/drawing/2014/main" id="{6AFA58FC-0059-48F2-B3AE-A0DB16F84EB2}"/>
            </a:ext>
          </a:extLst>
        </xdr:cNvPr>
        <xdr:cNvSpPr txBox="1"/>
      </xdr:nvSpPr>
      <xdr:spPr>
        <a:xfrm>
          <a:off x="7673417" y="1096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166228</xdr:rowOff>
    </xdr:from>
    <xdr:ext cx="469744" cy="259045"/>
    <xdr:sp textlink="">
      <xdr:nvSpPr>
        <xdr:cNvPr id="166" name="n_3mainValue【体育館・プール】&#10;一人当たり面積">
          <a:extLst>
            <a:ext uri="{FF2B5EF4-FFF2-40B4-BE49-F238E27FC236}">
              <a16:creationId xmlns:a16="http://schemas.microsoft.com/office/drawing/2014/main" id="{987B84B6-FD62-4CF3-8EFE-CCF09F841357}"/>
            </a:ext>
          </a:extLst>
        </xdr:cNvPr>
        <xdr:cNvSpPr txBox="1"/>
      </xdr:nvSpPr>
      <xdr:spPr>
        <a:xfrm>
          <a:off x="6866332" y="1097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167657</xdr:rowOff>
    </xdr:from>
    <xdr:ext cx="469744" cy="259045"/>
    <xdr:sp textlink="">
      <xdr:nvSpPr>
        <xdr:cNvPr id="167" name="n_4mainValue【体育館・プール】&#10;一人当たり面積">
          <a:extLst>
            <a:ext uri="{FF2B5EF4-FFF2-40B4-BE49-F238E27FC236}">
              <a16:creationId xmlns:a16="http://schemas.microsoft.com/office/drawing/2014/main" id="{45FD6887-98AD-45E4-8936-33B1141EE753}"/>
            </a:ext>
          </a:extLst>
        </xdr:cNvPr>
        <xdr:cNvSpPr txBox="1"/>
      </xdr:nvSpPr>
      <xdr:spPr>
        <a:xfrm>
          <a:off x="6068772" y="1097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textlink="">
      <xdr:nvSpPr>
        <xdr:cNvPr id="168" name="正方形/長方形 167">
          <a:extLst>
            <a:ext uri="{FF2B5EF4-FFF2-40B4-BE49-F238E27FC236}">
              <a16:creationId xmlns:a16="http://schemas.microsoft.com/office/drawing/2014/main" id="{9D8359E4-F7BE-40EC-BBA4-6F7390FE122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textlink="">
      <xdr:nvSpPr>
        <xdr:cNvPr id="169" name="正方形/長方形 168">
          <a:extLst>
            <a:ext uri="{FF2B5EF4-FFF2-40B4-BE49-F238E27FC236}">
              <a16:creationId xmlns:a16="http://schemas.microsoft.com/office/drawing/2014/main" id="{EB146900-C97F-4E87-82DB-BFF022EEAD5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textlink="">
      <xdr:nvSpPr>
        <xdr:cNvPr id="170" name="正方形/長方形 169">
          <a:extLst>
            <a:ext uri="{FF2B5EF4-FFF2-40B4-BE49-F238E27FC236}">
              <a16:creationId xmlns:a16="http://schemas.microsoft.com/office/drawing/2014/main" id="{DF339C09-3B4B-4029-90A2-41AE302694AD}"/>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textlink="">
      <xdr:nvSpPr>
        <xdr:cNvPr id="171" name="正方形/長方形 170">
          <a:extLst>
            <a:ext uri="{FF2B5EF4-FFF2-40B4-BE49-F238E27FC236}">
              <a16:creationId xmlns:a16="http://schemas.microsoft.com/office/drawing/2014/main" id="{2A94CDD0-DC11-473A-948B-2EEF3FC19E9C}"/>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textlink="">
      <xdr:nvSpPr>
        <xdr:cNvPr id="172" name="正方形/長方形 171">
          <a:extLst>
            <a:ext uri="{FF2B5EF4-FFF2-40B4-BE49-F238E27FC236}">
              <a16:creationId xmlns:a16="http://schemas.microsoft.com/office/drawing/2014/main" id="{9CDDA6FF-C4C2-4E0C-89C5-59A028CCAFAE}"/>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textlink="">
      <xdr:nvSpPr>
        <xdr:cNvPr id="173" name="正方形/長方形 172">
          <a:extLst>
            <a:ext uri="{FF2B5EF4-FFF2-40B4-BE49-F238E27FC236}">
              <a16:creationId xmlns:a16="http://schemas.microsoft.com/office/drawing/2014/main" id="{F3715D8F-F52C-4247-8267-E90C01FB053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textlink="">
      <xdr:nvSpPr>
        <xdr:cNvPr id="174" name="正方形/長方形 173">
          <a:extLst>
            <a:ext uri="{FF2B5EF4-FFF2-40B4-BE49-F238E27FC236}">
              <a16:creationId xmlns:a16="http://schemas.microsoft.com/office/drawing/2014/main" id="{B44BCAF7-F028-4D87-A9C7-65515B71B4D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textlink="">
      <xdr:nvSpPr>
        <xdr:cNvPr id="175" name="正方形/長方形 174">
          <a:extLst>
            <a:ext uri="{FF2B5EF4-FFF2-40B4-BE49-F238E27FC236}">
              <a16:creationId xmlns:a16="http://schemas.microsoft.com/office/drawing/2014/main" id="{CF009133-61F5-41A0-853A-D7C33D9CBB0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textlink="">
      <xdr:nvSpPr>
        <xdr:cNvPr id="176" name="テキスト ボックス 175">
          <a:extLst>
            <a:ext uri="{FF2B5EF4-FFF2-40B4-BE49-F238E27FC236}">
              <a16:creationId xmlns:a16="http://schemas.microsoft.com/office/drawing/2014/main" id="{0AB459D5-0763-4E47-8C5C-40F295C6377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7" name="直線コネクタ 176">
          <a:extLst>
            <a:ext uri="{FF2B5EF4-FFF2-40B4-BE49-F238E27FC236}">
              <a16:creationId xmlns:a16="http://schemas.microsoft.com/office/drawing/2014/main" id="{DC66BD5C-9AD0-4E5B-967A-DBFA3EFA768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textlink="">
      <xdr:nvSpPr>
        <xdr:cNvPr id="178" name="テキスト ボックス 177">
          <a:extLst>
            <a:ext uri="{FF2B5EF4-FFF2-40B4-BE49-F238E27FC236}">
              <a16:creationId xmlns:a16="http://schemas.microsoft.com/office/drawing/2014/main" id="{8CBA99D9-A310-426E-8B3B-34BA333A81F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9" name="直線コネクタ 178">
          <a:extLst>
            <a:ext uri="{FF2B5EF4-FFF2-40B4-BE49-F238E27FC236}">
              <a16:creationId xmlns:a16="http://schemas.microsoft.com/office/drawing/2014/main" id="{9776C9F6-AA94-4BB6-8EEB-15B0949820F7}"/>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textlink="">
      <xdr:nvSpPr>
        <xdr:cNvPr id="180" name="テキスト ボックス 179">
          <a:extLst>
            <a:ext uri="{FF2B5EF4-FFF2-40B4-BE49-F238E27FC236}">
              <a16:creationId xmlns:a16="http://schemas.microsoft.com/office/drawing/2014/main" id="{A7BE9DDB-E7BD-49DB-B2F9-55CD9A9CF389}"/>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81" name="直線コネクタ 180">
          <a:extLst>
            <a:ext uri="{FF2B5EF4-FFF2-40B4-BE49-F238E27FC236}">
              <a16:creationId xmlns:a16="http://schemas.microsoft.com/office/drawing/2014/main" id="{8ACD14FA-D1D9-4A94-BF2D-0B2782DE3429}"/>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textlink="">
      <xdr:nvSpPr>
        <xdr:cNvPr id="182" name="テキスト ボックス 181">
          <a:extLst>
            <a:ext uri="{FF2B5EF4-FFF2-40B4-BE49-F238E27FC236}">
              <a16:creationId xmlns:a16="http://schemas.microsoft.com/office/drawing/2014/main" id="{989F28CC-1C04-4EDD-A114-A3F9DE4F61D5}"/>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3" name="直線コネクタ 182">
          <a:extLst>
            <a:ext uri="{FF2B5EF4-FFF2-40B4-BE49-F238E27FC236}">
              <a16:creationId xmlns:a16="http://schemas.microsoft.com/office/drawing/2014/main" id="{A37CE9A0-50E2-4E71-8BD5-A113B9BF7D38}"/>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textlink="">
      <xdr:nvSpPr>
        <xdr:cNvPr id="184" name="テキスト ボックス 183">
          <a:extLst>
            <a:ext uri="{FF2B5EF4-FFF2-40B4-BE49-F238E27FC236}">
              <a16:creationId xmlns:a16="http://schemas.microsoft.com/office/drawing/2014/main" id="{D6889B4E-59B6-40DB-94E6-ED75376C3516}"/>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5" name="直線コネクタ 184">
          <a:extLst>
            <a:ext uri="{FF2B5EF4-FFF2-40B4-BE49-F238E27FC236}">
              <a16:creationId xmlns:a16="http://schemas.microsoft.com/office/drawing/2014/main" id="{5DB0BF51-5CF0-434B-9536-BCE10B84232A}"/>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textlink="">
      <xdr:nvSpPr>
        <xdr:cNvPr id="186" name="テキスト ボックス 185">
          <a:extLst>
            <a:ext uri="{FF2B5EF4-FFF2-40B4-BE49-F238E27FC236}">
              <a16:creationId xmlns:a16="http://schemas.microsoft.com/office/drawing/2014/main" id="{B4843F2B-E760-459A-9CED-B9B3E8F2AB5D}"/>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7" name="直線コネクタ 186">
          <a:extLst>
            <a:ext uri="{FF2B5EF4-FFF2-40B4-BE49-F238E27FC236}">
              <a16:creationId xmlns:a16="http://schemas.microsoft.com/office/drawing/2014/main" id="{61C6E2DB-B21E-45B1-836B-23E882D4F12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textlink="">
      <xdr:nvSpPr>
        <xdr:cNvPr id="188" name="テキスト ボックス 187">
          <a:extLst>
            <a:ext uri="{FF2B5EF4-FFF2-40B4-BE49-F238E27FC236}">
              <a16:creationId xmlns:a16="http://schemas.microsoft.com/office/drawing/2014/main" id="{DB253A92-DF47-4A35-8ACD-E49E3120F5D3}"/>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textlink="">
      <xdr:nvSpPr>
        <xdr:cNvPr id="189" name="【福祉施設】&#10;有形固定資産減価償却率グラフ枠">
          <a:extLst>
            <a:ext uri="{FF2B5EF4-FFF2-40B4-BE49-F238E27FC236}">
              <a16:creationId xmlns:a16="http://schemas.microsoft.com/office/drawing/2014/main" id="{3DAF0EB2-5643-4951-8122-D72DB55A2D0D}"/>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190" name="直線コネクタ 189">
          <a:extLst>
            <a:ext uri="{FF2B5EF4-FFF2-40B4-BE49-F238E27FC236}">
              <a16:creationId xmlns:a16="http://schemas.microsoft.com/office/drawing/2014/main" id="{F61C577B-FB3C-4067-9893-EB43C7D96544}"/>
            </a:ext>
          </a:extLst>
        </xdr:cNvPr>
        <xdr:cNvCxnSpPr/>
      </xdr:nvCxnSpPr>
      <xdr:spPr>
        <a:xfrm flipV="1">
          <a:off x="4173855" y="13450063"/>
          <a:ext cx="0" cy="1219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textlink="">
      <xdr:nvSpPr>
        <xdr:cNvPr id="191" name="【福祉施設】&#10;有形固定資産減価償却率最小値テキスト">
          <a:extLst>
            <a:ext uri="{FF2B5EF4-FFF2-40B4-BE49-F238E27FC236}">
              <a16:creationId xmlns:a16="http://schemas.microsoft.com/office/drawing/2014/main" id="{6FE9D905-15D5-40A1-A6C6-A61879D0F895}"/>
            </a:ext>
          </a:extLst>
        </xdr:cNvPr>
        <xdr:cNvSpPr txBox="1"/>
      </xdr:nvSpPr>
      <xdr:spPr>
        <a:xfrm>
          <a:off x="4212590" y="14674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192" name="直線コネクタ 191">
          <a:extLst>
            <a:ext uri="{FF2B5EF4-FFF2-40B4-BE49-F238E27FC236}">
              <a16:creationId xmlns:a16="http://schemas.microsoft.com/office/drawing/2014/main" id="{84854834-A60A-435E-8A64-0FD54B97AEE9}"/>
            </a:ext>
          </a:extLst>
        </xdr:cNvPr>
        <xdr:cNvCxnSpPr/>
      </xdr:nvCxnSpPr>
      <xdr:spPr>
        <a:xfrm>
          <a:off x="4112260" y="146692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textlink="">
      <xdr:nvSpPr>
        <xdr:cNvPr id="193" name="【福祉施設】&#10;有形固定資産減価償却率最大値テキスト">
          <a:extLst>
            <a:ext uri="{FF2B5EF4-FFF2-40B4-BE49-F238E27FC236}">
              <a16:creationId xmlns:a16="http://schemas.microsoft.com/office/drawing/2014/main" id="{CEE010D4-58BF-40A9-9280-6433C4003391}"/>
            </a:ext>
          </a:extLst>
        </xdr:cNvPr>
        <xdr:cNvSpPr txBox="1"/>
      </xdr:nvSpPr>
      <xdr:spPr>
        <a:xfrm>
          <a:off x="4212590" y="13221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194" name="直線コネクタ 193">
          <a:extLst>
            <a:ext uri="{FF2B5EF4-FFF2-40B4-BE49-F238E27FC236}">
              <a16:creationId xmlns:a16="http://schemas.microsoft.com/office/drawing/2014/main" id="{37422517-CDE2-4C94-9D34-C2768A4AFE37}"/>
            </a:ext>
          </a:extLst>
        </xdr:cNvPr>
        <xdr:cNvCxnSpPr/>
      </xdr:nvCxnSpPr>
      <xdr:spPr>
        <a:xfrm>
          <a:off x="4112260" y="13450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textlink="">
      <xdr:nvSpPr>
        <xdr:cNvPr id="195" name="【福祉施設】&#10;有形固定資産減価償却率平均値テキスト">
          <a:extLst>
            <a:ext uri="{FF2B5EF4-FFF2-40B4-BE49-F238E27FC236}">
              <a16:creationId xmlns:a16="http://schemas.microsoft.com/office/drawing/2014/main" id="{654B5B02-6FD4-4AAB-9EE2-8EF68C5B7DBA}"/>
            </a:ext>
          </a:extLst>
        </xdr:cNvPr>
        <xdr:cNvSpPr txBox="1"/>
      </xdr:nvSpPr>
      <xdr:spPr>
        <a:xfrm>
          <a:off x="4212590" y="138390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textlink="">
      <xdr:nvSpPr>
        <xdr:cNvPr id="196" name="フローチャート: 判断 195">
          <a:extLst>
            <a:ext uri="{FF2B5EF4-FFF2-40B4-BE49-F238E27FC236}">
              <a16:creationId xmlns:a16="http://schemas.microsoft.com/office/drawing/2014/main" id="{8C273287-99A3-46AB-84DD-6E355A7C8E2C}"/>
            </a:ext>
          </a:extLst>
        </xdr:cNvPr>
        <xdr:cNvSpPr/>
      </xdr:nvSpPr>
      <xdr:spPr>
        <a:xfrm>
          <a:off x="4131310" y="1385684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textlink="">
      <xdr:nvSpPr>
        <xdr:cNvPr id="197" name="フローチャート: 判断 196">
          <a:extLst>
            <a:ext uri="{FF2B5EF4-FFF2-40B4-BE49-F238E27FC236}">
              <a16:creationId xmlns:a16="http://schemas.microsoft.com/office/drawing/2014/main" id="{9EB91A58-BF81-4A56-A39C-2FDB1805881C}"/>
            </a:ext>
          </a:extLst>
        </xdr:cNvPr>
        <xdr:cNvSpPr/>
      </xdr:nvSpPr>
      <xdr:spPr>
        <a:xfrm>
          <a:off x="3388360" y="138465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textlink="">
      <xdr:nvSpPr>
        <xdr:cNvPr id="198" name="フローチャート: 判断 197">
          <a:extLst>
            <a:ext uri="{FF2B5EF4-FFF2-40B4-BE49-F238E27FC236}">
              <a16:creationId xmlns:a16="http://schemas.microsoft.com/office/drawing/2014/main" id="{18B2335C-EC23-47C5-BEA3-0F47FF9C9AE3}"/>
            </a:ext>
          </a:extLst>
        </xdr:cNvPr>
        <xdr:cNvSpPr/>
      </xdr:nvSpPr>
      <xdr:spPr>
        <a:xfrm>
          <a:off x="2571750" y="1377492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textlink="">
      <xdr:nvSpPr>
        <xdr:cNvPr id="199" name="フローチャート: 判断 198">
          <a:extLst>
            <a:ext uri="{FF2B5EF4-FFF2-40B4-BE49-F238E27FC236}">
              <a16:creationId xmlns:a16="http://schemas.microsoft.com/office/drawing/2014/main" id="{95C39C79-662E-4B8C-9182-FEF9F389D64C}"/>
            </a:ext>
          </a:extLst>
        </xdr:cNvPr>
        <xdr:cNvSpPr/>
      </xdr:nvSpPr>
      <xdr:spPr>
        <a:xfrm>
          <a:off x="1774190" y="137360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textlink="">
      <xdr:nvSpPr>
        <xdr:cNvPr id="200" name="フローチャート: 判断 199">
          <a:extLst>
            <a:ext uri="{FF2B5EF4-FFF2-40B4-BE49-F238E27FC236}">
              <a16:creationId xmlns:a16="http://schemas.microsoft.com/office/drawing/2014/main" id="{A53B83E0-C53B-42B3-BB96-6B1E02F9A084}"/>
            </a:ext>
          </a:extLst>
        </xdr:cNvPr>
        <xdr:cNvSpPr/>
      </xdr:nvSpPr>
      <xdr:spPr>
        <a:xfrm>
          <a:off x="988060" y="137711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textlink="">
      <xdr:nvSpPr>
        <xdr:cNvPr id="201" name="テキスト ボックス 200">
          <a:extLst>
            <a:ext uri="{FF2B5EF4-FFF2-40B4-BE49-F238E27FC236}">
              <a16:creationId xmlns:a16="http://schemas.microsoft.com/office/drawing/2014/main" id="{166703EF-1E22-44B8-8914-28E6BA3ADE2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textlink="">
      <xdr:nvSpPr>
        <xdr:cNvPr id="202" name="テキスト ボックス 201">
          <a:extLst>
            <a:ext uri="{FF2B5EF4-FFF2-40B4-BE49-F238E27FC236}">
              <a16:creationId xmlns:a16="http://schemas.microsoft.com/office/drawing/2014/main" id="{5C4A4C02-E0DA-4274-930B-E70F52971B0F}"/>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textlink="">
      <xdr:nvSpPr>
        <xdr:cNvPr id="203" name="テキスト ボックス 202">
          <a:extLst>
            <a:ext uri="{FF2B5EF4-FFF2-40B4-BE49-F238E27FC236}">
              <a16:creationId xmlns:a16="http://schemas.microsoft.com/office/drawing/2014/main" id="{7235C396-8771-4A27-9EF2-A58C99B6797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textlink="">
      <xdr:nvSpPr>
        <xdr:cNvPr id="204" name="テキスト ボックス 203">
          <a:extLst>
            <a:ext uri="{FF2B5EF4-FFF2-40B4-BE49-F238E27FC236}">
              <a16:creationId xmlns:a16="http://schemas.microsoft.com/office/drawing/2014/main" id="{B797A816-1B33-4E70-8327-754ED8B17DF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textlink="">
      <xdr:nvSpPr>
        <xdr:cNvPr id="205" name="テキスト ボックス 204">
          <a:extLst>
            <a:ext uri="{FF2B5EF4-FFF2-40B4-BE49-F238E27FC236}">
              <a16:creationId xmlns:a16="http://schemas.microsoft.com/office/drawing/2014/main" id="{55D2E04C-03CC-4972-A7DD-CCB2EF5D2DCF}"/>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163322</xdr:rowOff>
    </xdr:from>
    <xdr:to>
      <xdr:col>24</xdr:col>
      <xdr:colOff>114300</xdr:colOff>
      <xdr:row>80</xdr:row>
      <xdr:rowOff>93472</xdr:rowOff>
    </xdr:to>
    <xdr:sp textlink="">
      <xdr:nvSpPr>
        <xdr:cNvPr id="206" name="楕円 205">
          <a:extLst>
            <a:ext uri="{FF2B5EF4-FFF2-40B4-BE49-F238E27FC236}">
              <a16:creationId xmlns:a16="http://schemas.microsoft.com/office/drawing/2014/main" id="{44085C7F-6039-4901-8701-12F2BF911CA7}"/>
            </a:ext>
          </a:extLst>
        </xdr:cNvPr>
        <xdr:cNvSpPr/>
      </xdr:nvSpPr>
      <xdr:spPr>
        <a:xfrm>
          <a:off x="4131310" y="137097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14749</xdr:rowOff>
    </xdr:from>
    <xdr:ext cx="405111" cy="259045"/>
    <xdr:sp textlink="">
      <xdr:nvSpPr>
        <xdr:cNvPr id="207" name="【福祉施設】&#10;有形固定資産減価償却率該当値テキスト">
          <a:extLst>
            <a:ext uri="{FF2B5EF4-FFF2-40B4-BE49-F238E27FC236}">
              <a16:creationId xmlns:a16="http://schemas.microsoft.com/office/drawing/2014/main" id="{1441CC81-B29B-43DB-B169-40F4D85C3755}"/>
            </a:ext>
          </a:extLst>
        </xdr:cNvPr>
        <xdr:cNvSpPr txBox="1"/>
      </xdr:nvSpPr>
      <xdr:spPr>
        <a:xfrm>
          <a:off x="4212590" y="1356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129032</xdr:rowOff>
    </xdr:from>
    <xdr:to>
      <xdr:col>20</xdr:col>
      <xdr:colOff>38100</xdr:colOff>
      <xdr:row>80</xdr:row>
      <xdr:rowOff>59182</xdr:rowOff>
    </xdr:to>
    <xdr:sp textlink="">
      <xdr:nvSpPr>
        <xdr:cNvPr id="208" name="楕円 207">
          <a:extLst>
            <a:ext uri="{FF2B5EF4-FFF2-40B4-BE49-F238E27FC236}">
              <a16:creationId xmlns:a16="http://schemas.microsoft.com/office/drawing/2014/main" id="{30BB5A92-AE3A-4337-99DE-EA2FA7D7348C}"/>
            </a:ext>
          </a:extLst>
        </xdr:cNvPr>
        <xdr:cNvSpPr/>
      </xdr:nvSpPr>
      <xdr:spPr>
        <a:xfrm>
          <a:off x="3388360" y="1367739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8382</xdr:rowOff>
    </xdr:from>
    <xdr:to>
      <xdr:col>24</xdr:col>
      <xdr:colOff>63500</xdr:colOff>
      <xdr:row>80</xdr:row>
      <xdr:rowOff>42672</xdr:rowOff>
    </xdr:to>
    <xdr:cxnSp macro="">
      <xdr:nvCxnSpPr>
        <xdr:cNvPr id="209" name="直線コネクタ 208">
          <a:extLst>
            <a:ext uri="{FF2B5EF4-FFF2-40B4-BE49-F238E27FC236}">
              <a16:creationId xmlns:a16="http://schemas.microsoft.com/office/drawing/2014/main" id="{C0BCC72E-4581-46A7-A6B5-8D286B59E1D5}"/>
            </a:ext>
          </a:extLst>
        </xdr:cNvPr>
        <xdr:cNvCxnSpPr/>
      </xdr:nvCxnSpPr>
      <xdr:spPr>
        <a:xfrm>
          <a:off x="3431540" y="13726287"/>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69596</xdr:rowOff>
    </xdr:from>
    <xdr:to>
      <xdr:col>15</xdr:col>
      <xdr:colOff>101600</xdr:colOff>
      <xdr:row>79</xdr:row>
      <xdr:rowOff>171196</xdr:rowOff>
    </xdr:to>
    <xdr:sp textlink="">
      <xdr:nvSpPr>
        <xdr:cNvPr id="210" name="楕円 209">
          <a:extLst>
            <a:ext uri="{FF2B5EF4-FFF2-40B4-BE49-F238E27FC236}">
              <a16:creationId xmlns:a16="http://schemas.microsoft.com/office/drawing/2014/main" id="{EE1B7019-9A6A-433D-B760-11C152A11C6A}"/>
            </a:ext>
          </a:extLst>
        </xdr:cNvPr>
        <xdr:cNvSpPr/>
      </xdr:nvSpPr>
      <xdr:spPr>
        <a:xfrm>
          <a:off x="2571750" y="136122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120396</xdr:rowOff>
    </xdr:from>
    <xdr:to>
      <xdr:col>19</xdr:col>
      <xdr:colOff>177800</xdr:colOff>
      <xdr:row>80</xdr:row>
      <xdr:rowOff>8382</xdr:rowOff>
    </xdr:to>
    <xdr:cxnSp macro="">
      <xdr:nvCxnSpPr>
        <xdr:cNvPr id="211" name="直線コネクタ 210">
          <a:extLst>
            <a:ext uri="{FF2B5EF4-FFF2-40B4-BE49-F238E27FC236}">
              <a16:creationId xmlns:a16="http://schemas.microsoft.com/office/drawing/2014/main" id="{97A81502-6AFF-49AA-9C13-2344B29D6736}"/>
            </a:ext>
          </a:extLst>
        </xdr:cNvPr>
        <xdr:cNvCxnSpPr/>
      </xdr:nvCxnSpPr>
      <xdr:spPr>
        <a:xfrm>
          <a:off x="2626360" y="13666851"/>
          <a:ext cx="80518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101600</xdr:rowOff>
    </xdr:from>
    <xdr:to>
      <xdr:col>10</xdr:col>
      <xdr:colOff>165100</xdr:colOff>
      <xdr:row>80</xdr:row>
      <xdr:rowOff>31750</xdr:rowOff>
    </xdr:to>
    <xdr:sp textlink="">
      <xdr:nvSpPr>
        <xdr:cNvPr id="212" name="楕円 211">
          <a:extLst>
            <a:ext uri="{FF2B5EF4-FFF2-40B4-BE49-F238E27FC236}">
              <a16:creationId xmlns:a16="http://schemas.microsoft.com/office/drawing/2014/main" id="{7A57837F-A365-42EB-8179-C58CC5BF8BA2}"/>
            </a:ext>
          </a:extLst>
        </xdr:cNvPr>
        <xdr:cNvSpPr/>
      </xdr:nvSpPr>
      <xdr:spPr>
        <a:xfrm>
          <a:off x="1774190" y="136423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120396</xdr:rowOff>
    </xdr:from>
    <xdr:to>
      <xdr:col>15</xdr:col>
      <xdr:colOff>50800</xdr:colOff>
      <xdr:row>79</xdr:row>
      <xdr:rowOff>152400</xdr:rowOff>
    </xdr:to>
    <xdr:cxnSp macro="">
      <xdr:nvCxnSpPr>
        <xdr:cNvPr id="213" name="直線コネクタ 212">
          <a:extLst>
            <a:ext uri="{FF2B5EF4-FFF2-40B4-BE49-F238E27FC236}">
              <a16:creationId xmlns:a16="http://schemas.microsoft.com/office/drawing/2014/main" id="{73888E9F-CA56-45A3-B1BE-8A4D9041FC36}"/>
            </a:ext>
          </a:extLst>
        </xdr:cNvPr>
        <xdr:cNvCxnSpPr/>
      </xdr:nvCxnSpPr>
      <xdr:spPr>
        <a:xfrm flipV="1">
          <a:off x="1828800" y="13666851"/>
          <a:ext cx="79756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49022</xdr:rowOff>
    </xdr:from>
    <xdr:to>
      <xdr:col>6</xdr:col>
      <xdr:colOff>38100</xdr:colOff>
      <xdr:row>79</xdr:row>
      <xdr:rowOff>150622</xdr:rowOff>
    </xdr:to>
    <xdr:sp textlink="">
      <xdr:nvSpPr>
        <xdr:cNvPr id="214" name="楕円 213">
          <a:extLst>
            <a:ext uri="{FF2B5EF4-FFF2-40B4-BE49-F238E27FC236}">
              <a16:creationId xmlns:a16="http://schemas.microsoft.com/office/drawing/2014/main" id="{22680854-219B-4EC5-A6DA-D14062BA0FF6}"/>
            </a:ext>
          </a:extLst>
        </xdr:cNvPr>
        <xdr:cNvSpPr/>
      </xdr:nvSpPr>
      <xdr:spPr>
        <a:xfrm>
          <a:off x="988060" y="13595477"/>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99822</xdr:rowOff>
    </xdr:from>
    <xdr:to>
      <xdr:col>10</xdr:col>
      <xdr:colOff>114300</xdr:colOff>
      <xdr:row>79</xdr:row>
      <xdr:rowOff>152400</xdr:rowOff>
    </xdr:to>
    <xdr:cxnSp macro="">
      <xdr:nvCxnSpPr>
        <xdr:cNvPr id="215" name="直線コネクタ 214">
          <a:extLst>
            <a:ext uri="{FF2B5EF4-FFF2-40B4-BE49-F238E27FC236}">
              <a16:creationId xmlns:a16="http://schemas.microsoft.com/office/drawing/2014/main" id="{4D66884F-CAC4-4F18-97B6-F2BD28267075}"/>
            </a:ext>
          </a:extLst>
        </xdr:cNvPr>
        <xdr:cNvCxnSpPr/>
      </xdr:nvCxnSpPr>
      <xdr:spPr>
        <a:xfrm>
          <a:off x="1031240" y="13640562"/>
          <a:ext cx="79756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48023</xdr:rowOff>
    </xdr:from>
    <xdr:ext cx="405111" cy="259045"/>
    <xdr:sp textlink="">
      <xdr:nvSpPr>
        <xdr:cNvPr id="216" name="n_1aveValue【福祉施設】&#10;有形固定資産減価償却率">
          <a:extLst>
            <a:ext uri="{FF2B5EF4-FFF2-40B4-BE49-F238E27FC236}">
              <a16:creationId xmlns:a16="http://schemas.microsoft.com/office/drawing/2014/main" id="{32FCD8BA-B182-4C39-8704-28ACDB458D28}"/>
            </a:ext>
          </a:extLst>
        </xdr:cNvPr>
        <xdr:cNvSpPr txBox="1"/>
      </xdr:nvSpPr>
      <xdr:spPr>
        <a:xfrm>
          <a:off x="3239144" y="13937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155464</xdr:rowOff>
    </xdr:from>
    <xdr:ext cx="405111" cy="259045"/>
    <xdr:sp textlink="">
      <xdr:nvSpPr>
        <xdr:cNvPr id="217" name="n_2aveValue【福祉施設】&#10;有形固定資産減価償却率">
          <a:extLst>
            <a:ext uri="{FF2B5EF4-FFF2-40B4-BE49-F238E27FC236}">
              <a16:creationId xmlns:a16="http://schemas.microsoft.com/office/drawing/2014/main" id="{0F0C4A13-F833-4000-B7C0-584371F06661}"/>
            </a:ext>
          </a:extLst>
        </xdr:cNvPr>
        <xdr:cNvSpPr txBox="1"/>
      </xdr:nvSpPr>
      <xdr:spPr>
        <a:xfrm>
          <a:off x="2439044" y="13871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116603</xdr:rowOff>
    </xdr:from>
    <xdr:ext cx="405111" cy="259045"/>
    <xdr:sp textlink="">
      <xdr:nvSpPr>
        <xdr:cNvPr id="218" name="n_3aveValue【福祉施設】&#10;有形固定資産減価償却率">
          <a:extLst>
            <a:ext uri="{FF2B5EF4-FFF2-40B4-BE49-F238E27FC236}">
              <a16:creationId xmlns:a16="http://schemas.microsoft.com/office/drawing/2014/main" id="{6A245143-466E-4007-AEAE-3D884324C9AA}"/>
            </a:ext>
          </a:extLst>
        </xdr:cNvPr>
        <xdr:cNvSpPr txBox="1"/>
      </xdr:nvSpPr>
      <xdr:spPr>
        <a:xfrm>
          <a:off x="1641484" y="1383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textlink="">
      <xdr:nvSpPr>
        <xdr:cNvPr id="219" name="n_4aveValue【福祉施設】&#10;有形固定資産減価償却率">
          <a:extLst>
            <a:ext uri="{FF2B5EF4-FFF2-40B4-BE49-F238E27FC236}">
              <a16:creationId xmlns:a16="http://schemas.microsoft.com/office/drawing/2014/main" id="{9D5398B3-007C-49B4-B16C-92A94C1959AB}"/>
            </a:ext>
          </a:extLst>
        </xdr:cNvPr>
        <xdr:cNvSpPr txBox="1"/>
      </xdr:nvSpPr>
      <xdr:spPr>
        <a:xfrm>
          <a:off x="855354" y="1385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75709</xdr:rowOff>
    </xdr:from>
    <xdr:ext cx="405111" cy="259045"/>
    <xdr:sp textlink="">
      <xdr:nvSpPr>
        <xdr:cNvPr id="220" name="n_1mainValue【福祉施設】&#10;有形固定資産減価償却率">
          <a:extLst>
            <a:ext uri="{FF2B5EF4-FFF2-40B4-BE49-F238E27FC236}">
              <a16:creationId xmlns:a16="http://schemas.microsoft.com/office/drawing/2014/main" id="{3435ABBF-17A5-4320-A404-84EC81354239}"/>
            </a:ext>
          </a:extLst>
        </xdr:cNvPr>
        <xdr:cNvSpPr txBox="1"/>
      </xdr:nvSpPr>
      <xdr:spPr>
        <a:xfrm>
          <a:off x="3239144" y="1344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16273</xdr:rowOff>
    </xdr:from>
    <xdr:ext cx="405111" cy="259045"/>
    <xdr:sp textlink="">
      <xdr:nvSpPr>
        <xdr:cNvPr id="221" name="n_2mainValue【福祉施設】&#10;有形固定資産減価償却率">
          <a:extLst>
            <a:ext uri="{FF2B5EF4-FFF2-40B4-BE49-F238E27FC236}">
              <a16:creationId xmlns:a16="http://schemas.microsoft.com/office/drawing/2014/main" id="{B4209FE4-7C0B-4B6C-A101-E7807669817A}"/>
            </a:ext>
          </a:extLst>
        </xdr:cNvPr>
        <xdr:cNvSpPr txBox="1"/>
      </xdr:nvSpPr>
      <xdr:spPr>
        <a:xfrm>
          <a:off x="2439044" y="1339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48277</xdr:rowOff>
    </xdr:from>
    <xdr:ext cx="405111" cy="259045"/>
    <xdr:sp textlink="">
      <xdr:nvSpPr>
        <xdr:cNvPr id="222" name="n_3mainValue【福祉施設】&#10;有形固定資産減価償却率">
          <a:extLst>
            <a:ext uri="{FF2B5EF4-FFF2-40B4-BE49-F238E27FC236}">
              <a16:creationId xmlns:a16="http://schemas.microsoft.com/office/drawing/2014/main" id="{2C684B35-C809-48AE-A76C-853DF50A25F4}"/>
            </a:ext>
          </a:extLst>
        </xdr:cNvPr>
        <xdr:cNvSpPr txBox="1"/>
      </xdr:nvSpPr>
      <xdr:spPr>
        <a:xfrm>
          <a:off x="164148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167149</xdr:rowOff>
    </xdr:from>
    <xdr:ext cx="405111" cy="259045"/>
    <xdr:sp textlink="">
      <xdr:nvSpPr>
        <xdr:cNvPr id="223" name="n_4mainValue【福祉施設】&#10;有形固定資産減価償却率">
          <a:extLst>
            <a:ext uri="{FF2B5EF4-FFF2-40B4-BE49-F238E27FC236}">
              <a16:creationId xmlns:a16="http://schemas.microsoft.com/office/drawing/2014/main" id="{685FDA01-DA54-483D-B09C-95FACAD20646}"/>
            </a:ext>
          </a:extLst>
        </xdr:cNvPr>
        <xdr:cNvSpPr txBox="1"/>
      </xdr:nvSpPr>
      <xdr:spPr>
        <a:xfrm>
          <a:off x="855354" y="1337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textlink="">
      <xdr:nvSpPr>
        <xdr:cNvPr id="224" name="正方形/長方形 223">
          <a:extLst>
            <a:ext uri="{FF2B5EF4-FFF2-40B4-BE49-F238E27FC236}">
              <a16:creationId xmlns:a16="http://schemas.microsoft.com/office/drawing/2014/main" id="{1BF273BA-80A3-404C-9610-A53CBFE73BD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textlink="">
      <xdr:nvSpPr>
        <xdr:cNvPr id="225" name="正方形/長方形 224">
          <a:extLst>
            <a:ext uri="{FF2B5EF4-FFF2-40B4-BE49-F238E27FC236}">
              <a16:creationId xmlns:a16="http://schemas.microsoft.com/office/drawing/2014/main" id="{80D95F21-101D-47FA-ACDC-E7AADCBA365D}"/>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textlink="">
      <xdr:nvSpPr>
        <xdr:cNvPr id="226" name="正方形/長方形 225">
          <a:extLst>
            <a:ext uri="{FF2B5EF4-FFF2-40B4-BE49-F238E27FC236}">
              <a16:creationId xmlns:a16="http://schemas.microsoft.com/office/drawing/2014/main" id="{4490C8DE-34BA-4C48-A829-D4B22AAD945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textlink="">
      <xdr:nvSpPr>
        <xdr:cNvPr id="227" name="正方形/長方形 226">
          <a:extLst>
            <a:ext uri="{FF2B5EF4-FFF2-40B4-BE49-F238E27FC236}">
              <a16:creationId xmlns:a16="http://schemas.microsoft.com/office/drawing/2014/main" id="{21F129DF-B8AC-48D5-9AFF-6906ECBCFDAB}"/>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textlink="">
      <xdr:nvSpPr>
        <xdr:cNvPr id="228" name="正方形/長方形 227">
          <a:extLst>
            <a:ext uri="{FF2B5EF4-FFF2-40B4-BE49-F238E27FC236}">
              <a16:creationId xmlns:a16="http://schemas.microsoft.com/office/drawing/2014/main" id="{7547EB6A-2B33-4A73-9320-9C44BA08F84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textlink="">
      <xdr:nvSpPr>
        <xdr:cNvPr id="229" name="正方形/長方形 228">
          <a:extLst>
            <a:ext uri="{FF2B5EF4-FFF2-40B4-BE49-F238E27FC236}">
              <a16:creationId xmlns:a16="http://schemas.microsoft.com/office/drawing/2014/main" id="{A397CD87-D882-4D2D-8452-42AEDC26FEFC}"/>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textlink="">
      <xdr:nvSpPr>
        <xdr:cNvPr id="230" name="正方形/長方形 229">
          <a:extLst>
            <a:ext uri="{FF2B5EF4-FFF2-40B4-BE49-F238E27FC236}">
              <a16:creationId xmlns:a16="http://schemas.microsoft.com/office/drawing/2014/main" id="{E88BF3FF-2624-49C1-B518-26D6C36833D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textlink="">
      <xdr:nvSpPr>
        <xdr:cNvPr id="231" name="正方形/長方形 230">
          <a:extLst>
            <a:ext uri="{FF2B5EF4-FFF2-40B4-BE49-F238E27FC236}">
              <a16:creationId xmlns:a16="http://schemas.microsoft.com/office/drawing/2014/main" id="{A66725F9-57A0-4F9B-8304-7BABE39B33EA}"/>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textlink="">
      <xdr:nvSpPr>
        <xdr:cNvPr id="232" name="テキスト ボックス 231">
          <a:extLst>
            <a:ext uri="{FF2B5EF4-FFF2-40B4-BE49-F238E27FC236}">
              <a16:creationId xmlns:a16="http://schemas.microsoft.com/office/drawing/2014/main" id="{C9DD6718-EE5C-4D56-B3BF-4C523A0D8C52}"/>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3" name="直線コネクタ 232">
          <a:extLst>
            <a:ext uri="{FF2B5EF4-FFF2-40B4-BE49-F238E27FC236}">
              <a16:creationId xmlns:a16="http://schemas.microsoft.com/office/drawing/2014/main" id="{050B1393-AD2F-496B-9D27-76F8EF2CC6E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4" name="直線コネクタ 233">
          <a:extLst>
            <a:ext uri="{FF2B5EF4-FFF2-40B4-BE49-F238E27FC236}">
              <a16:creationId xmlns:a16="http://schemas.microsoft.com/office/drawing/2014/main" id="{65B2AEDC-3240-4538-A35F-DFEDB1A9E612}"/>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textlink="">
      <xdr:nvSpPr>
        <xdr:cNvPr id="235" name="テキスト ボックス 234">
          <a:extLst>
            <a:ext uri="{FF2B5EF4-FFF2-40B4-BE49-F238E27FC236}">
              <a16:creationId xmlns:a16="http://schemas.microsoft.com/office/drawing/2014/main" id="{8455CE6B-48FE-48D3-8081-6E42FE426A42}"/>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6" name="直線コネクタ 235">
          <a:extLst>
            <a:ext uri="{FF2B5EF4-FFF2-40B4-BE49-F238E27FC236}">
              <a16:creationId xmlns:a16="http://schemas.microsoft.com/office/drawing/2014/main" id="{515427E9-680B-479B-A973-7241FDB89F5A}"/>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textlink="">
      <xdr:nvSpPr>
        <xdr:cNvPr id="237" name="テキスト ボックス 236">
          <a:extLst>
            <a:ext uri="{FF2B5EF4-FFF2-40B4-BE49-F238E27FC236}">
              <a16:creationId xmlns:a16="http://schemas.microsoft.com/office/drawing/2014/main" id="{2890607C-A1A7-4CF0-8688-A38957F064D9}"/>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8" name="直線コネクタ 237">
          <a:extLst>
            <a:ext uri="{FF2B5EF4-FFF2-40B4-BE49-F238E27FC236}">
              <a16:creationId xmlns:a16="http://schemas.microsoft.com/office/drawing/2014/main" id="{6F21D61F-BDF3-4101-8622-D1E3E3F7014C}"/>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textlink="">
      <xdr:nvSpPr>
        <xdr:cNvPr id="239" name="テキスト ボックス 238">
          <a:extLst>
            <a:ext uri="{FF2B5EF4-FFF2-40B4-BE49-F238E27FC236}">
              <a16:creationId xmlns:a16="http://schemas.microsoft.com/office/drawing/2014/main" id="{0F468717-02D3-4839-9CA4-C235C7FB802B}"/>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40" name="直線コネクタ 239">
          <a:extLst>
            <a:ext uri="{FF2B5EF4-FFF2-40B4-BE49-F238E27FC236}">
              <a16:creationId xmlns:a16="http://schemas.microsoft.com/office/drawing/2014/main" id="{C2749ED5-76D6-4C64-B3E3-5F6214DEFD1C}"/>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textlink="">
      <xdr:nvSpPr>
        <xdr:cNvPr id="241" name="テキスト ボックス 240">
          <a:extLst>
            <a:ext uri="{FF2B5EF4-FFF2-40B4-BE49-F238E27FC236}">
              <a16:creationId xmlns:a16="http://schemas.microsoft.com/office/drawing/2014/main" id="{D844F5B9-F92E-4A50-92C3-08C4C730FC14}"/>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42" name="直線コネクタ 241">
          <a:extLst>
            <a:ext uri="{FF2B5EF4-FFF2-40B4-BE49-F238E27FC236}">
              <a16:creationId xmlns:a16="http://schemas.microsoft.com/office/drawing/2014/main" id="{55C7311E-6DE8-4C30-A1F3-AA458538C8FB}"/>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textlink="">
      <xdr:nvSpPr>
        <xdr:cNvPr id="243" name="テキスト ボックス 242">
          <a:extLst>
            <a:ext uri="{FF2B5EF4-FFF2-40B4-BE49-F238E27FC236}">
              <a16:creationId xmlns:a16="http://schemas.microsoft.com/office/drawing/2014/main" id="{9DFD4FB2-6580-4535-855D-784D69E3B79B}"/>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4" name="直線コネクタ 243">
          <a:extLst>
            <a:ext uri="{FF2B5EF4-FFF2-40B4-BE49-F238E27FC236}">
              <a16:creationId xmlns:a16="http://schemas.microsoft.com/office/drawing/2014/main" id="{A0AEC055-A38E-4379-B6F4-5625D845D942}"/>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textlink="">
      <xdr:nvSpPr>
        <xdr:cNvPr id="245" name="テキスト ボックス 244">
          <a:extLst>
            <a:ext uri="{FF2B5EF4-FFF2-40B4-BE49-F238E27FC236}">
              <a16:creationId xmlns:a16="http://schemas.microsoft.com/office/drawing/2014/main" id="{4E1DEB85-F39E-4307-8786-E5F1856B646D}"/>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6" name="直線コネクタ 245">
          <a:extLst>
            <a:ext uri="{FF2B5EF4-FFF2-40B4-BE49-F238E27FC236}">
              <a16:creationId xmlns:a16="http://schemas.microsoft.com/office/drawing/2014/main" id="{F2291859-6BB0-4E70-BD08-B4EE4C97F799}"/>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textlink="">
      <xdr:nvSpPr>
        <xdr:cNvPr id="247" name="テキスト ボックス 246">
          <a:extLst>
            <a:ext uri="{FF2B5EF4-FFF2-40B4-BE49-F238E27FC236}">
              <a16:creationId xmlns:a16="http://schemas.microsoft.com/office/drawing/2014/main" id="{E21061EC-5622-43F4-8B9A-8106DA1B08D3}"/>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textlink="">
      <xdr:nvSpPr>
        <xdr:cNvPr id="248" name="【福祉施設】&#10;一人当たり面積グラフ枠">
          <a:extLst>
            <a:ext uri="{FF2B5EF4-FFF2-40B4-BE49-F238E27FC236}">
              <a16:creationId xmlns:a16="http://schemas.microsoft.com/office/drawing/2014/main" id="{CBD83ECB-AD67-453B-9D35-4DC63CDDBD46}"/>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249" name="直線コネクタ 248">
          <a:extLst>
            <a:ext uri="{FF2B5EF4-FFF2-40B4-BE49-F238E27FC236}">
              <a16:creationId xmlns:a16="http://schemas.microsoft.com/office/drawing/2014/main" id="{9B368C01-7366-483C-8AA0-149EB6C87E04}"/>
            </a:ext>
          </a:extLst>
        </xdr:cNvPr>
        <xdr:cNvCxnSpPr/>
      </xdr:nvCxnSpPr>
      <xdr:spPr>
        <a:xfrm flipV="1">
          <a:off x="9429115" y="13321666"/>
          <a:ext cx="0" cy="1531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textlink="">
      <xdr:nvSpPr>
        <xdr:cNvPr id="250" name="【福祉施設】&#10;一人当たり面積最小値テキスト">
          <a:extLst>
            <a:ext uri="{FF2B5EF4-FFF2-40B4-BE49-F238E27FC236}">
              <a16:creationId xmlns:a16="http://schemas.microsoft.com/office/drawing/2014/main" id="{9DBABE07-F096-4187-A857-9562CE8892D5}"/>
            </a:ext>
          </a:extLst>
        </xdr:cNvPr>
        <xdr:cNvSpPr txBox="1"/>
      </xdr:nvSpPr>
      <xdr:spPr>
        <a:xfrm>
          <a:off x="946785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251" name="直線コネクタ 250">
          <a:extLst>
            <a:ext uri="{FF2B5EF4-FFF2-40B4-BE49-F238E27FC236}">
              <a16:creationId xmlns:a16="http://schemas.microsoft.com/office/drawing/2014/main" id="{0AC045E9-AF1A-48D7-AFE2-CC4AC6CBF1B8}"/>
            </a:ext>
          </a:extLst>
        </xdr:cNvPr>
        <xdr:cNvCxnSpPr/>
      </xdr:nvCxnSpPr>
      <xdr:spPr>
        <a:xfrm>
          <a:off x="9356090" y="148527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textlink="">
      <xdr:nvSpPr>
        <xdr:cNvPr id="252" name="【福祉施設】&#10;一人当たり面積最大値テキスト">
          <a:extLst>
            <a:ext uri="{FF2B5EF4-FFF2-40B4-BE49-F238E27FC236}">
              <a16:creationId xmlns:a16="http://schemas.microsoft.com/office/drawing/2014/main" id="{F2B46BA0-106A-4F78-AF49-308335BC903B}"/>
            </a:ext>
          </a:extLst>
        </xdr:cNvPr>
        <xdr:cNvSpPr txBox="1"/>
      </xdr:nvSpPr>
      <xdr:spPr>
        <a:xfrm>
          <a:off x="9467850" y="13093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253" name="直線コネクタ 252">
          <a:extLst>
            <a:ext uri="{FF2B5EF4-FFF2-40B4-BE49-F238E27FC236}">
              <a16:creationId xmlns:a16="http://schemas.microsoft.com/office/drawing/2014/main" id="{59B31498-5DEB-4B9D-93C6-6635CD83822C}"/>
            </a:ext>
          </a:extLst>
        </xdr:cNvPr>
        <xdr:cNvCxnSpPr/>
      </xdr:nvCxnSpPr>
      <xdr:spPr>
        <a:xfrm>
          <a:off x="9356090" y="133216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71863</xdr:rowOff>
    </xdr:from>
    <xdr:ext cx="469744" cy="259045"/>
    <xdr:sp textlink="">
      <xdr:nvSpPr>
        <xdr:cNvPr id="254" name="【福祉施設】&#10;一人当たり面積平均値テキスト">
          <a:extLst>
            <a:ext uri="{FF2B5EF4-FFF2-40B4-BE49-F238E27FC236}">
              <a16:creationId xmlns:a16="http://schemas.microsoft.com/office/drawing/2014/main" id="{111106C8-9C93-4A87-9221-A86F52393D5B}"/>
            </a:ext>
          </a:extLst>
        </xdr:cNvPr>
        <xdr:cNvSpPr txBox="1"/>
      </xdr:nvSpPr>
      <xdr:spPr>
        <a:xfrm>
          <a:off x="9467850" y="14300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textlink="">
      <xdr:nvSpPr>
        <xdr:cNvPr id="255" name="フローチャート: 判断 254">
          <a:extLst>
            <a:ext uri="{FF2B5EF4-FFF2-40B4-BE49-F238E27FC236}">
              <a16:creationId xmlns:a16="http://schemas.microsoft.com/office/drawing/2014/main" id="{55F33DEE-1D71-471A-B41B-9AD9FA706204}"/>
            </a:ext>
          </a:extLst>
        </xdr:cNvPr>
        <xdr:cNvSpPr/>
      </xdr:nvSpPr>
      <xdr:spPr>
        <a:xfrm>
          <a:off x="9394190" y="14327596"/>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textlink="">
      <xdr:nvSpPr>
        <xdr:cNvPr id="256" name="フローチャート: 判断 255">
          <a:extLst>
            <a:ext uri="{FF2B5EF4-FFF2-40B4-BE49-F238E27FC236}">
              <a16:creationId xmlns:a16="http://schemas.microsoft.com/office/drawing/2014/main" id="{1FFD8415-5974-4624-887A-2CAE65E0115A}"/>
            </a:ext>
          </a:extLst>
        </xdr:cNvPr>
        <xdr:cNvSpPr/>
      </xdr:nvSpPr>
      <xdr:spPr>
        <a:xfrm>
          <a:off x="8632190" y="14331677"/>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textlink="">
      <xdr:nvSpPr>
        <xdr:cNvPr id="257" name="フローチャート: 判断 256">
          <a:extLst>
            <a:ext uri="{FF2B5EF4-FFF2-40B4-BE49-F238E27FC236}">
              <a16:creationId xmlns:a16="http://schemas.microsoft.com/office/drawing/2014/main" id="{685DD3DA-A636-44CB-AAE4-DF3E151A375A}"/>
            </a:ext>
          </a:extLst>
        </xdr:cNvPr>
        <xdr:cNvSpPr/>
      </xdr:nvSpPr>
      <xdr:spPr>
        <a:xfrm>
          <a:off x="7846060" y="143275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textlink="">
      <xdr:nvSpPr>
        <xdr:cNvPr id="258" name="フローチャート: 判断 257">
          <a:extLst>
            <a:ext uri="{FF2B5EF4-FFF2-40B4-BE49-F238E27FC236}">
              <a16:creationId xmlns:a16="http://schemas.microsoft.com/office/drawing/2014/main" id="{6E969AFA-765A-4B45-B4CE-6C27F1D8CCC7}"/>
            </a:ext>
          </a:extLst>
        </xdr:cNvPr>
        <xdr:cNvSpPr/>
      </xdr:nvSpPr>
      <xdr:spPr>
        <a:xfrm>
          <a:off x="7029450" y="1432759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textlink="">
      <xdr:nvSpPr>
        <xdr:cNvPr id="259" name="フローチャート: 判断 258">
          <a:extLst>
            <a:ext uri="{FF2B5EF4-FFF2-40B4-BE49-F238E27FC236}">
              <a16:creationId xmlns:a16="http://schemas.microsoft.com/office/drawing/2014/main" id="{453D43DB-E523-4C43-81A2-FA17D956E5C9}"/>
            </a:ext>
          </a:extLst>
        </xdr:cNvPr>
        <xdr:cNvSpPr/>
      </xdr:nvSpPr>
      <xdr:spPr>
        <a:xfrm>
          <a:off x="6231890" y="1420105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textlink="">
      <xdr:nvSpPr>
        <xdr:cNvPr id="260" name="テキスト ボックス 259">
          <a:extLst>
            <a:ext uri="{FF2B5EF4-FFF2-40B4-BE49-F238E27FC236}">
              <a16:creationId xmlns:a16="http://schemas.microsoft.com/office/drawing/2014/main" id="{660CD346-5DFA-43B9-A89F-E7F84EFCDC3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textlink="">
      <xdr:nvSpPr>
        <xdr:cNvPr id="261" name="テキスト ボックス 260">
          <a:extLst>
            <a:ext uri="{FF2B5EF4-FFF2-40B4-BE49-F238E27FC236}">
              <a16:creationId xmlns:a16="http://schemas.microsoft.com/office/drawing/2014/main" id="{DAD9C9D4-865C-48B7-AA80-F6A18E0244F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textlink="">
      <xdr:nvSpPr>
        <xdr:cNvPr id="262" name="テキスト ボックス 261">
          <a:extLst>
            <a:ext uri="{FF2B5EF4-FFF2-40B4-BE49-F238E27FC236}">
              <a16:creationId xmlns:a16="http://schemas.microsoft.com/office/drawing/2014/main" id="{3BE38D5F-9F0E-468A-B96A-FFFDF8A1D30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textlink="">
      <xdr:nvSpPr>
        <xdr:cNvPr id="263" name="テキスト ボックス 262">
          <a:extLst>
            <a:ext uri="{FF2B5EF4-FFF2-40B4-BE49-F238E27FC236}">
              <a16:creationId xmlns:a16="http://schemas.microsoft.com/office/drawing/2014/main" id="{49C87B44-E228-4615-8399-992EFFFF731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textlink="">
      <xdr:nvSpPr>
        <xdr:cNvPr id="264" name="テキスト ボックス 263">
          <a:extLst>
            <a:ext uri="{FF2B5EF4-FFF2-40B4-BE49-F238E27FC236}">
              <a16:creationId xmlns:a16="http://schemas.microsoft.com/office/drawing/2014/main" id="{A7D30942-0E1A-4E99-9CF3-564E44DDD3A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140788</xdr:rowOff>
    </xdr:from>
    <xdr:to>
      <xdr:col>55</xdr:col>
      <xdr:colOff>50800</xdr:colOff>
      <xdr:row>83</xdr:row>
      <xdr:rowOff>70938</xdr:rowOff>
    </xdr:to>
    <xdr:sp textlink="">
      <xdr:nvSpPr>
        <xdr:cNvPr id="265" name="楕円 264">
          <a:extLst>
            <a:ext uri="{FF2B5EF4-FFF2-40B4-BE49-F238E27FC236}">
              <a16:creationId xmlns:a16="http://schemas.microsoft.com/office/drawing/2014/main" id="{4FDBA048-49B7-4DFB-BF66-534E45A6FAAE}"/>
            </a:ext>
          </a:extLst>
        </xdr:cNvPr>
        <xdr:cNvSpPr/>
      </xdr:nvSpPr>
      <xdr:spPr>
        <a:xfrm>
          <a:off x="9394190" y="1419587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163665</xdr:rowOff>
    </xdr:from>
    <xdr:ext cx="469744" cy="259045"/>
    <xdr:sp textlink="">
      <xdr:nvSpPr>
        <xdr:cNvPr id="266" name="【福祉施設】&#10;一人当たり面積該当値テキスト">
          <a:extLst>
            <a:ext uri="{FF2B5EF4-FFF2-40B4-BE49-F238E27FC236}">
              <a16:creationId xmlns:a16="http://schemas.microsoft.com/office/drawing/2014/main" id="{BC26570D-E750-41A4-A58F-20EC5D5D3650}"/>
            </a:ext>
          </a:extLst>
        </xdr:cNvPr>
        <xdr:cNvSpPr txBox="1"/>
      </xdr:nvSpPr>
      <xdr:spPr>
        <a:xfrm>
          <a:off x="9467850" y="1405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144055</xdr:rowOff>
    </xdr:from>
    <xdr:to>
      <xdr:col>50</xdr:col>
      <xdr:colOff>165100</xdr:colOff>
      <xdr:row>83</xdr:row>
      <xdr:rowOff>74205</xdr:rowOff>
    </xdr:to>
    <xdr:sp textlink="">
      <xdr:nvSpPr>
        <xdr:cNvPr id="267" name="楕円 266">
          <a:extLst>
            <a:ext uri="{FF2B5EF4-FFF2-40B4-BE49-F238E27FC236}">
              <a16:creationId xmlns:a16="http://schemas.microsoft.com/office/drawing/2014/main" id="{CBA77B1B-0160-47E6-BB98-0033917C1D34}"/>
            </a:ext>
          </a:extLst>
        </xdr:cNvPr>
        <xdr:cNvSpPr/>
      </xdr:nvSpPr>
      <xdr:spPr>
        <a:xfrm>
          <a:off x="8632190" y="1420105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20138</xdr:rowOff>
    </xdr:from>
    <xdr:to>
      <xdr:col>55</xdr:col>
      <xdr:colOff>0</xdr:colOff>
      <xdr:row>83</xdr:row>
      <xdr:rowOff>23405</xdr:rowOff>
    </xdr:to>
    <xdr:cxnSp macro="">
      <xdr:nvCxnSpPr>
        <xdr:cNvPr id="268" name="直線コネクタ 267">
          <a:extLst>
            <a:ext uri="{FF2B5EF4-FFF2-40B4-BE49-F238E27FC236}">
              <a16:creationId xmlns:a16="http://schemas.microsoft.com/office/drawing/2014/main" id="{D3C75DED-583A-4DF7-9723-1492E527F1C9}"/>
            </a:ext>
          </a:extLst>
        </xdr:cNvPr>
        <xdr:cNvCxnSpPr/>
      </xdr:nvCxnSpPr>
      <xdr:spPr>
        <a:xfrm flipV="1">
          <a:off x="8686800" y="14246678"/>
          <a:ext cx="7429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147320</xdr:rowOff>
    </xdr:from>
    <xdr:to>
      <xdr:col>46</xdr:col>
      <xdr:colOff>38100</xdr:colOff>
      <xdr:row>83</xdr:row>
      <xdr:rowOff>77470</xdr:rowOff>
    </xdr:to>
    <xdr:sp textlink="">
      <xdr:nvSpPr>
        <xdr:cNvPr id="269" name="楕円 268">
          <a:extLst>
            <a:ext uri="{FF2B5EF4-FFF2-40B4-BE49-F238E27FC236}">
              <a16:creationId xmlns:a16="http://schemas.microsoft.com/office/drawing/2014/main" id="{A6D58E3A-3A41-4AFD-BD58-372E4983F414}"/>
            </a:ext>
          </a:extLst>
        </xdr:cNvPr>
        <xdr:cNvSpPr/>
      </xdr:nvSpPr>
      <xdr:spPr>
        <a:xfrm>
          <a:off x="7846060" y="14204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23405</xdr:rowOff>
    </xdr:from>
    <xdr:to>
      <xdr:col>50</xdr:col>
      <xdr:colOff>114300</xdr:colOff>
      <xdr:row>83</xdr:row>
      <xdr:rowOff>26670</xdr:rowOff>
    </xdr:to>
    <xdr:cxnSp macro="">
      <xdr:nvCxnSpPr>
        <xdr:cNvPr id="270" name="直線コネクタ 269">
          <a:extLst>
            <a:ext uri="{FF2B5EF4-FFF2-40B4-BE49-F238E27FC236}">
              <a16:creationId xmlns:a16="http://schemas.microsoft.com/office/drawing/2014/main" id="{4EAF2C5E-19FD-40C2-BE92-94C6195A551E}"/>
            </a:ext>
          </a:extLst>
        </xdr:cNvPr>
        <xdr:cNvCxnSpPr/>
      </xdr:nvCxnSpPr>
      <xdr:spPr>
        <a:xfrm flipV="1">
          <a:off x="7889240" y="14249945"/>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147320</xdr:rowOff>
    </xdr:from>
    <xdr:to>
      <xdr:col>41</xdr:col>
      <xdr:colOff>101600</xdr:colOff>
      <xdr:row>83</xdr:row>
      <xdr:rowOff>77470</xdr:rowOff>
    </xdr:to>
    <xdr:sp textlink="">
      <xdr:nvSpPr>
        <xdr:cNvPr id="271" name="楕円 270">
          <a:extLst>
            <a:ext uri="{FF2B5EF4-FFF2-40B4-BE49-F238E27FC236}">
              <a16:creationId xmlns:a16="http://schemas.microsoft.com/office/drawing/2014/main" id="{8F953CD0-327E-4A24-A718-EEB6247908D5}"/>
            </a:ext>
          </a:extLst>
        </xdr:cNvPr>
        <xdr:cNvSpPr/>
      </xdr:nvSpPr>
      <xdr:spPr>
        <a:xfrm>
          <a:off x="7029450" y="14204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26670</xdr:rowOff>
    </xdr:from>
    <xdr:to>
      <xdr:col>45</xdr:col>
      <xdr:colOff>177800</xdr:colOff>
      <xdr:row>83</xdr:row>
      <xdr:rowOff>26670</xdr:rowOff>
    </xdr:to>
    <xdr:cxnSp macro="">
      <xdr:nvCxnSpPr>
        <xdr:cNvPr id="272" name="直線コネクタ 271">
          <a:extLst>
            <a:ext uri="{FF2B5EF4-FFF2-40B4-BE49-F238E27FC236}">
              <a16:creationId xmlns:a16="http://schemas.microsoft.com/office/drawing/2014/main" id="{5AACECCA-FEB9-44ED-A6D1-571F5443500E}"/>
            </a:ext>
          </a:extLst>
        </xdr:cNvPr>
        <xdr:cNvCxnSpPr/>
      </xdr:nvCxnSpPr>
      <xdr:spPr>
        <a:xfrm>
          <a:off x="7084060" y="142551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157118</xdr:rowOff>
    </xdr:from>
    <xdr:to>
      <xdr:col>36</xdr:col>
      <xdr:colOff>165100</xdr:colOff>
      <xdr:row>83</xdr:row>
      <xdr:rowOff>87268</xdr:rowOff>
    </xdr:to>
    <xdr:sp textlink="">
      <xdr:nvSpPr>
        <xdr:cNvPr id="273" name="楕円 272">
          <a:extLst>
            <a:ext uri="{FF2B5EF4-FFF2-40B4-BE49-F238E27FC236}">
              <a16:creationId xmlns:a16="http://schemas.microsoft.com/office/drawing/2014/main" id="{113E31AD-5842-41A3-96FD-3B3EBA75C1A1}"/>
            </a:ext>
          </a:extLst>
        </xdr:cNvPr>
        <xdr:cNvSpPr/>
      </xdr:nvSpPr>
      <xdr:spPr>
        <a:xfrm>
          <a:off x="6231890" y="1421792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26670</xdr:rowOff>
    </xdr:from>
    <xdr:to>
      <xdr:col>41</xdr:col>
      <xdr:colOff>50800</xdr:colOff>
      <xdr:row>83</xdr:row>
      <xdr:rowOff>36468</xdr:rowOff>
    </xdr:to>
    <xdr:cxnSp macro="">
      <xdr:nvCxnSpPr>
        <xdr:cNvPr id="274" name="直線コネクタ 273">
          <a:extLst>
            <a:ext uri="{FF2B5EF4-FFF2-40B4-BE49-F238E27FC236}">
              <a16:creationId xmlns:a16="http://schemas.microsoft.com/office/drawing/2014/main" id="{3592463F-3784-4138-B808-29E1B7482150}"/>
            </a:ext>
          </a:extLst>
        </xdr:cNvPr>
        <xdr:cNvCxnSpPr/>
      </xdr:nvCxnSpPr>
      <xdr:spPr>
        <a:xfrm flipV="1">
          <a:off x="6286500" y="14255115"/>
          <a:ext cx="797560" cy="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24509</xdr:rowOff>
    </xdr:from>
    <xdr:ext cx="469744" cy="259045"/>
    <xdr:sp textlink="">
      <xdr:nvSpPr>
        <xdr:cNvPr id="275" name="n_1aveValue【福祉施設】&#10;一人当たり面積">
          <a:extLst>
            <a:ext uri="{FF2B5EF4-FFF2-40B4-BE49-F238E27FC236}">
              <a16:creationId xmlns:a16="http://schemas.microsoft.com/office/drawing/2014/main" id="{C8BC7F6D-3749-45F9-B2C0-048DFD9B74E2}"/>
            </a:ext>
          </a:extLst>
        </xdr:cNvPr>
        <xdr:cNvSpPr txBox="1"/>
      </xdr:nvSpPr>
      <xdr:spPr>
        <a:xfrm>
          <a:off x="8454467" y="1442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14713</xdr:rowOff>
    </xdr:from>
    <xdr:ext cx="469744" cy="259045"/>
    <xdr:sp textlink="">
      <xdr:nvSpPr>
        <xdr:cNvPr id="276" name="n_2aveValue【福祉施設】&#10;一人当たり面積">
          <a:extLst>
            <a:ext uri="{FF2B5EF4-FFF2-40B4-BE49-F238E27FC236}">
              <a16:creationId xmlns:a16="http://schemas.microsoft.com/office/drawing/2014/main" id="{F5BAACD3-EB49-4BEA-A64A-1478955AD862}"/>
            </a:ext>
          </a:extLst>
        </xdr:cNvPr>
        <xdr:cNvSpPr txBox="1"/>
      </xdr:nvSpPr>
      <xdr:spPr>
        <a:xfrm>
          <a:off x="7673417" y="1442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14713</xdr:rowOff>
    </xdr:from>
    <xdr:ext cx="469744" cy="259045"/>
    <xdr:sp textlink="">
      <xdr:nvSpPr>
        <xdr:cNvPr id="277" name="n_3aveValue【福祉施設】&#10;一人当たり面積">
          <a:extLst>
            <a:ext uri="{FF2B5EF4-FFF2-40B4-BE49-F238E27FC236}">
              <a16:creationId xmlns:a16="http://schemas.microsoft.com/office/drawing/2014/main" id="{56D5F913-8941-495E-8585-701F95A8CC5D}"/>
            </a:ext>
          </a:extLst>
        </xdr:cNvPr>
        <xdr:cNvSpPr txBox="1"/>
      </xdr:nvSpPr>
      <xdr:spPr>
        <a:xfrm>
          <a:off x="6866332" y="1442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textlink="">
      <xdr:nvSpPr>
        <xdr:cNvPr id="278" name="n_4aveValue【福祉施設】&#10;一人当たり面積">
          <a:extLst>
            <a:ext uri="{FF2B5EF4-FFF2-40B4-BE49-F238E27FC236}">
              <a16:creationId xmlns:a16="http://schemas.microsoft.com/office/drawing/2014/main" id="{8E039BA7-730B-4198-9374-FFF855F864DE}"/>
            </a:ext>
          </a:extLst>
        </xdr:cNvPr>
        <xdr:cNvSpPr txBox="1"/>
      </xdr:nvSpPr>
      <xdr:spPr>
        <a:xfrm>
          <a:off x="6068772" y="1398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90732</xdr:rowOff>
    </xdr:from>
    <xdr:ext cx="469744" cy="259045"/>
    <xdr:sp textlink="">
      <xdr:nvSpPr>
        <xdr:cNvPr id="279" name="n_1mainValue【福祉施設】&#10;一人当たり面積">
          <a:extLst>
            <a:ext uri="{FF2B5EF4-FFF2-40B4-BE49-F238E27FC236}">
              <a16:creationId xmlns:a16="http://schemas.microsoft.com/office/drawing/2014/main" id="{72A06A92-8BFD-461C-ACFB-AC02535E03B0}"/>
            </a:ext>
          </a:extLst>
        </xdr:cNvPr>
        <xdr:cNvSpPr txBox="1"/>
      </xdr:nvSpPr>
      <xdr:spPr>
        <a:xfrm>
          <a:off x="8454467" y="1398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93997</xdr:rowOff>
    </xdr:from>
    <xdr:ext cx="469744" cy="259045"/>
    <xdr:sp textlink="">
      <xdr:nvSpPr>
        <xdr:cNvPr id="280" name="n_2mainValue【福祉施設】&#10;一人当たり面積">
          <a:extLst>
            <a:ext uri="{FF2B5EF4-FFF2-40B4-BE49-F238E27FC236}">
              <a16:creationId xmlns:a16="http://schemas.microsoft.com/office/drawing/2014/main" id="{88E2FE4B-D939-4240-BC1C-33F8B606A3CB}"/>
            </a:ext>
          </a:extLst>
        </xdr:cNvPr>
        <xdr:cNvSpPr txBox="1"/>
      </xdr:nvSpPr>
      <xdr:spPr>
        <a:xfrm>
          <a:off x="7673417" y="1398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93997</xdr:rowOff>
    </xdr:from>
    <xdr:ext cx="469744" cy="259045"/>
    <xdr:sp textlink="">
      <xdr:nvSpPr>
        <xdr:cNvPr id="281" name="n_3mainValue【福祉施設】&#10;一人当たり面積">
          <a:extLst>
            <a:ext uri="{FF2B5EF4-FFF2-40B4-BE49-F238E27FC236}">
              <a16:creationId xmlns:a16="http://schemas.microsoft.com/office/drawing/2014/main" id="{08E3B530-FE92-4412-81ED-688A5397787D}"/>
            </a:ext>
          </a:extLst>
        </xdr:cNvPr>
        <xdr:cNvSpPr txBox="1"/>
      </xdr:nvSpPr>
      <xdr:spPr>
        <a:xfrm>
          <a:off x="6866332" y="1398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78395</xdr:rowOff>
    </xdr:from>
    <xdr:ext cx="469744" cy="259045"/>
    <xdr:sp textlink="">
      <xdr:nvSpPr>
        <xdr:cNvPr id="282" name="n_4mainValue【福祉施設】&#10;一人当たり面積">
          <a:extLst>
            <a:ext uri="{FF2B5EF4-FFF2-40B4-BE49-F238E27FC236}">
              <a16:creationId xmlns:a16="http://schemas.microsoft.com/office/drawing/2014/main" id="{F166CE8A-1AF5-4006-96FD-3985CDCB5377}"/>
            </a:ext>
          </a:extLst>
        </xdr:cNvPr>
        <xdr:cNvSpPr txBox="1"/>
      </xdr:nvSpPr>
      <xdr:spPr>
        <a:xfrm>
          <a:off x="6068772" y="14308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textlink="">
      <xdr:nvSpPr>
        <xdr:cNvPr id="283" name="正方形/長方形 282">
          <a:extLst>
            <a:ext uri="{FF2B5EF4-FFF2-40B4-BE49-F238E27FC236}">
              <a16:creationId xmlns:a16="http://schemas.microsoft.com/office/drawing/2014/main" id="{07FFE3E8-BC36-40A1-BF00-37C4760729B0}"/>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textlink="">
      <xdr:nvSpPr>
        <xdr:cNvPr id="284" name="正方形/長方形 283">
          <a:extLst>
            <a:ext uri="{FF2B5EF4-FFF2-40B4-BE49-F238E27FC236}">
              <a16:creationId xmlns:a16="http://schemas.microsoft.com/office/drawing/2014/main" id="{5749C36F-660B-402F-8A36-1EEA1E77F18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textlink="">
      <xdr:nvSpPr>
        <xdr:cNvPr id="285" name="正方形/長方形 284">
          <a:extLst>
            <a:ext uri="{FF2B5EF4-FFF2-40B4-BE49-F238E27FC236}">
              <a16:creationId xmlns:a16="http://schemas.microsoft.com/office/drawing/2014/main" id="{512D96D7-F31D-4FC8-9408-259E1D3C6B8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textlink="">
      <xdr:nvSpPr>
        <xdr:cNvPr id="286" name="正方形/長方形 285">
          <a:extLst>
            <a:ext uri="{FF2B5EF4-FFF2-40B4-BE49-F238E27FC236}">
              <a16:creationId xmlns:a16="http://schemas.microsoft.com/office/drawing/2014/main" id="{6C7AED14-EFB6-41B5-98C0-95D5D2AB6C7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textlink="">
      <xdr:nvSpPr>
        <xdr:cNvPr id="287" name="正方形/長方形 286">
          <a:extLst>
            <a:ext uri="{FF2B5EF4-FFF2-40B4-BE49-F238E27FC236}">
              <a16:creationId xmlns:a16="http://schemas.microsoft.com/office/drawing/2014/main" id="{E2998FE9-88C5-4708-A53B-B724E9731934}"/>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textlink="">
      <xdr:nvSpPr>
        <xdr:cNvPr id="288" name="正方形/長方形 287">
          <a:extLst>
            <a:ext uri="{FF2B5EF4-FFF2-40B4-BE49-F238E27FC236}">
              <a16:creationId xmlns:a16="http://schemas.microsoft.com/office/drawing/2014/main" id="{D510AFDD-D401-4D88-BCC6-628361D06CD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textlink="">
      <xdr:nvSpPr>
        <xdr:cNvPr id="289" name="正方形/長方形 288">
          <a:extLst>
            <a:ext uri="{FF2B5EF4-FFF2-40B4-BE49-F238E27FC236}">
              <a16:creationId xmlns:a16="http://schemas.microsoft.com/office/drawing/2014/main" id="{BD88494C-0D98-4511-8551-55F83887703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textlink="">
      <xdr:nvSpPr>
        <xdr:cNvPr id="290" name="正方形/長方形 289">
          <a:extLst>
            <a:ext uri="{FF2B5EF4-FFF2-40B4-BE49-F238E27FC236}">
              <a16:creationId xmlns:a16="http://schemas.microsoft.com/office/drawing/2014/main" id="{E0186B96-3461-4345-AF52-32EE7BBC6107}"/>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textlink="">
      <xdr:nvSpPr>
        <xdr:cNvPr id="291" name="正方形/長方形 290">
          <a:extLst>
            <a:ext uri="{FF2B5EF4-FFF2-40B4-BE49-F238E27FC236}">
              <a16:creationId xmlns:a16="http://schemas.microsoft.com/office/drawing/2014/main" id="{B0758D90-9115-4D32-A7D5-A45E84CA11B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textlink="">
      <xdr:nvSpPr>
        <xdr:cNvPr id="292" name="正方形/長方形 291">
          <a:extLst>
            <a:ext uri="{FF2B5EF4-FFF2-40B4-BE49-F238E27FC236}">
              <a16:creationId xmlns:a16="http://schemas.microsoft.com/office/drawing/2014/main" id="{23795C4E-D263-411D-8C30-8D201FB916F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textlink="">
      <xdr:nvSpPr>
        <xdr:cNvPr id="293" name="正方形/長方形 292">
          <a:extLst>
            <a:ext uri="{FF2B5EF4-FFF2-40B4-BE49-F238E27FC236}">
              <a16:creationId xmlns:a16="http://schemas.microsoft.com/office/drawing/2014/main" id="{EDC50B2A-AE2F-4150-AEC7-6A4171747DD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textlink="">
      <xdr:nvSpPr>
        <xdr:cNvPr id="294" name="正方形/長方形 293">
          <a:extLst>
            <a:ext uri="{FF2B5EF4-FFF2-40B4-BE49-F238E27FC236}">
              <a16:creationId xmlns:a16="http://schemas.microsoft.com/office/drawing/2014/main" id="{80AA8A56-358F-44C2-9BE1-C749820B7137}"/>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textlink="">
      <xdr:nvSpPr>
        <xdr:cNvPr id="295" name="正方形/長方形 294">
          <a:extLst>
            <a:ext uri="{FF2B5EF4-FFF2-40B4-BE49-F238E27FC236}">
              <a16:creationId xmlns:a16="http://schemas.microsoft.com/office/drawing/2014/main" id="{3CD9FB01-F311-4583-ABD9-D939977C6798}"/>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textlink="">
      <xdr:nvSpPr>
        <xdr:cNvPr id="296" name="正方形/長方形 295">
          <a:extLst>
            <a:ext uri="{FF2B5EF4-FFF2-40B4-BE49-F238E27FC236}">
              <a16:creationId xmlns:a16="http://schemas.microsoft.com/office/drawing/2014/main" id="{AF030EA2-2563-4F2D-91ED-9E491DA3754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textlink="">
      <xdr:nvSpPr>
        <xdr:cNvPr id="297" name="正方形/長方形 296">
          <a:extLst>
            <a:ext uri="{FF2B5EF4-FFF2-40B4-BE49-F238E27FC236}">
              <a16:creationId xmlns:a16="http://schemas.microsoft.com/office/drawing/2014/main" id="{F21E2695-1CAA-44AA-BC88-B09B1CA1422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textlink="">
      <xdr:nvSpPr>
        <xdr:cNvPr id="298" name="正方形/長方形 297">
          <a:extLst>
            <a:ext uri="{FF2B5EF4-FFF2-40B4-BE49-F238E27FC236}">
              <a16:creationId xmlns:a16="http://schemas.microsoft.com/office/drawing/2014/main" id="{7E3BAD4D-4C1F-4E43-BCEC-C2CBD9569D8C}"/>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textlink="">
      <xdr:nvSpPr>
        <xdr:cNvPr id="299" name="正方形/長方形 298">
          <a:extLst>
            <a:ext uri="{FF2B5EF4-FFF2-40B4-BE49-F238E27FC236}">
              <a16:creationId xmlns:a16="http://schemas.microsoft.com/office/drawing/2014/main" id="{1DC46DE8-88A8-4BAE-94F5-13E1B681129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textlink="">
      <xdr:nvSpPr>
        <xdr:cNvPr id="300" name="正方形/長方形 299">
          <a:extLst>
            <a:ext uri="{FF2B5EF4-FFF2-40B4-BE49-F238E27FC236}">
              <a16:creationId xmlns:a16="http://schemas.microsoft.com/office/drawing/2014/main" id="{600C417A-03E9-4C28-846D-8692813BBBAD}"/>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textlink="">
      <xdr:nvSpPr>
        <xdr:cNvPr id="301" name="正方形/長方形 300">
          <a:extLst>
            <a:ext uri="{FF2B5EF4-FFF2-40B4-BE49-F238E27FC236}">
              <a16:creationId xmlns:a16="http://schemas.microsoft.com/office/drawing/2014/main" id="{247C3C44-6FDF-4AB3-81C1-B75C2050D31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textlink="">
      <xdr:nvSpPr>
        <xdr:cNvPr id="302" name="正方形/長方形 301">
          <a:extLst>
            <a:ext uri="{FF2B5EF4-FFF2-40B4-BE49-F238E27FC236}">
              <a16:creationId xmlns:a16="http://schemas.microsoft.com/office/drawing/2014/main" id="{65385138-C369-4FBB-90DD-1DC148F8680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textlink="">
      <xdr:nvSpPr>
        <xdr:cNvPr id="303" name="正方形/長方形 302">
          <a:extLst>
            <a:ext uri="{FF2B5EF4-FFF2-40B4-BE49-F238E27FC236}">
              <a16:creationId xmlns:a16="http://schemas.microsoft.com/office/drawing/2014/main" id="{DD8189CD-7918-4B19-9A78-FA3EE057C7D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textlink="">
      <xdr:nvSpPr>
        <xdr:cNvPr id="304" name="正方形/長方形 303">
          <a:extLst>
            <a:ext uri="{FF2B5EF4-FFF2-40B4-BE49-F238E27FC236}">
              <a16:creationId xmlns:a16="http://schemas.microsoft.com/office/drawing/2014/main" id="{EB78B1C2-A9B4-48FF-ABFD-D13BB3A73D81}"/>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textlink="">
      <xdr:nvSpPr>
        <xdr:cNvPr id="305" name="正方形/長方形 304">
          <a:extLst>
            <a:ext uri="{FF2B5EF4-FFF2-40B4-BE49-F238E27FC236}">
              <a16:creationId xmlns:a16="http://schemas.microsoft.com/office/drawing/2014/main" id="{EB6EC31A-CB9E-41BE-9E75-2701052DD6DB}"/>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textlink="">
      <xdr:nvSpPr>
        <xdr:cNvPr id="306" name="正方形/長方形 305">
          <a:extLst>
            <a:ext uri="{FF2B5EF4-FFF2-40B4-BE49-F238E27FC236}">
              <a16:creationId xmlns:a16="http://schemas.microsoft.com/office/drawing/2014/main" id="{727022E3-8341-445F-81C4-6AA99BA5734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textlink="">
      <xdr:nvSpPr>
        <xdr:cNvPr id="307" name="テキスト ボックス 306">
          <a:extLst>
            <a:ext uri="{FF2B5EF4-FFF2-40B4-BE49-F238E27FC236}">
              <a16:creationId xmlns:a16="http://schemas.microsoft.com/office/drawing/2014/main" id="{5EF29966-F96E-410C-9FD6-47B26A47117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8" name="直線コネクタ 307">
          <a:extLst>
            <a:ext uri="{FF2B5EF4-FFF2-40B4-BE49-F238E27FC236}">
              <a16:creationId xmlns:a16="http://schemas.microsoft.com/office/drawing/2014/main" id="{136008D7-2B42-4377-A066-59BB8207F3F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textlink="">
      <xdr:nvSpPr>
        <xdr:cNvPr id="309" name="テキスト ボックス 308">
          <a:extLst>
            <a:ext uri="{FF2B5EF4-FFF2-40B4-BE49-F238E27FC236}">
              <a16:creationId xmlns:a16="http://schemas.microsoft.com/office/drawing/2014/main" id="{C7BC2658-B80B-4BCF-9B08-4DBE31EF219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0" name="直線コネクタ 309">
          <a:extLst>
            <a:ext uri="{FF2B5EF4-FFF2-40B4-BE49-F238E27FC236}">
              <a16:creationId xmlns:a16="http://schemas.microsoft.com/office/drawing/2014/main" id="{083432DD-9849-4D7D-86D4-D799A1F203EB}"/>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textlink="">
      <xdr:nvSpPr>
        <xdr:cNvPr id="311" name="テキスト ボックス 310">
          <a:extLst>
            <a:ext uri="{FF2B5EF4-FFF2-40B4-BE49-F238E27FC236}">
              <a16:creationId xmlns:a16="http://schemas.microsoft.com/office/drawing/2014/main" id="{AD6FD7E6-E3C2-40E9-8965-519FE4FE18E6}"/>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2" name="直線コネクタ 311">
          <a:extLst>
            <a:ext uri="{FF2B5EF4-FFF2-40B4-BE49-F238E27FC236}">
              <a16:creationId xmlns:a16="http://schemas.microsoft.com/office/drawing/2014/main" id="{8219641E-C07C-475C-8351-92A3AA4ADFD5}"/>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textlink="">
      <xdr:nvSpPr>
        <xdr:cNvPr id="313" name="テキスト ボックス 312">
          <a:extLst>
            <a:ext uri="{FF2B5EF4-FFF2-40B4-BE49-F238E27FC236}">
              <a16:creationId xmlns:a16="http://schemas.microsoft.com/office/drawing/2014/main" id="{BFAB976A-3A85-431D-BE53-4E221773C729}"/>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4" name="直線コネクタ 313">
          <a:extLst>
            <a:ext uri="{FF2B5EF4-FFF2-40B4-BE49-F238E27FC236}">
              <a16:creationId xmlns:a16="http://schemas.microsoft.com/office/drawing/2014/main" id="{95C7C2C8-BACB-4F39-8979-2C0E5E1C7017}"/>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textlink="">
      <xdr:nvSpPr>
        <xdr:cNvPr id="315" name="テキスト ボックス 314">
          <a:extLst>
            <a:ext uri="{FF2B5EF4-FFF2-40B4-BE49-F238E27FC236}">
              <a16:creationId xmlns:a16="http://schemas.microsoft.com/office/drawing/2014/main" id="{B196D53A-7C4E-44CB-B098-42BED38F2BC3}"/>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6" name="直線コネクタ 315">
          <a:extLst>
            <a:ext uri="{FF2B5EF4-FFF2-40B4-BE49-F238E27FC236}">
              <a16:creationId xmlns:a16="http://schemas.microsoft.com/office/drawing/2014/main" id="{DB86F453-BE8E-4E7A-BA01-4F348FB90D3C}"/>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textlink="">
      <xdr:nvSpPr>
        <xdr:cNvPr id="317" name="テキスト ボックス 316">
          <a:extLst>
            <a:ext uri="{FF2B5EF4-FFF2-40B4-BE49-F238E27FC236}">
              <a16:creationId xmlns:a16="http://schemas.microsoft.com/office/drawing/2014/main" id="{8F280C81-A203-4254-AC72-B95DF3F3D0F8}"/>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8" name="直線コネクタ 317">
          <a:extLst>
            <a:ext uri="{FF2B5EF4-FFF2-40B4-BE49-F238E27FC236}">
              <a16:creationId xmlns:a16="http://schemas.microsoft.com/office/drawing/2014/main" id="{260175A4-C785-4637-8D98-2D91650F9E3B}"/>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textlink="">
      <xdr:nvSpPr>
        <xdr:cNvPr id="319" name="テキスト ボックス 318">
          <a:extLst>
            <a:ext uri="{FF2B5EF4-FFF2-40B4-BE49-F238E27FC236}">
              <a16:creationId xmlns:a16="http://schemas.microsoft.com/office/drawing/2014/main" id="{E354426D-9205-46E1-8770-F216684E8BF4}"/>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A4821E68-F273-400E-BE80-55CC85908F9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textlink="">
      <xdr:nvSpPr>
        <xdr:cNvPr id="321" name="テキスト ボックス 320">
          <a:extLst>
            <a:ext uri="{FF2B5EF4-FFF2-40B4-BE49-F238E27FC236}">
              <a16:creationId xmlns:a16="http://schemas.microsoft.com/office/drawing/2014/main" id="{7B305FFF-AA49-4E5B-A4EC-96B4D5FBE3FA}"/>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textlink="">
      <xdr:nvSpPr>
        <xdr:cNvPr id="322" name="【一般廃棄物処理施設】&#10;有形固定資産減価償却率グラフ枠">
          <a:extLst>
            <a:ext uri="{FF2B5EF4-FFF2-40B4-BE49-F238E27FC236}">
              <a16:creationId xmlns:a16="http://schemas.microsoft.com/office/drawing/2014/main" id="{823FF13C-469B-4836-8542-F41FCCA18D9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323" name="直線コネクタ 322">
          <a:extLst>
            <a:ext uri="{FF2B5EF4-FFF2-40B4-BE49-F238E27FC236}">
              <a16:creationId xmlns:a16="http://schemas.microsoft.com/office/drawing/2014/main" id="{B88FD494-56DD-4542-87EB-039AC0E75BC9}"/>
            </a:ext>
          </a:extLst>
        </xdr:cNvPr>
        <xdr:cNvCxnSpPr/>
      </xdr:nvCxnSpPr>
      <xdr:spPr>
        <a:xfrm flipV="1">
          <a:off x="14703424" y="5625465"/>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textlink="">
      <xdr:nvSpPr>
        <xdr:cNvPr id="324" name="【一般廃棄物処理施設】&#10;有形固定資産減価償却率最小値テキスト">
          <a:extLst>
            <a:ext uri="{FF2B5EF4-FFF2-40B4-BE49-F238E27FC236}">
              <a16:creationId xmlns:a16="http://schemas.microsoft.com/office/drawing/2014/main" id="{3FB3B255-5D45-4BF3-8DB2-83D251116156}"/>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5" name="直線コネクタ 324">
          <a:extLst>
            <a:ext uri="{FF2B5EF4-FFF2-40B4-BE49-F238E27FC236}">
              <a16:creationId xmlns:a16="http://schemas.microsoft.com/office/drawing/2014/main" id="{0D42AB90-4447-4DBA-A17A-FDDF41411BB2}"/>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textlink="">
      <xdr:nvSpPr>
        <xdr:cNvPr id="326" name="【一般廃棄物処理施設】&#10;有形固定資産減価償却率最大値テキスト">
          <a:extLst>
            <a:ext uri="{FF2B5EF4-FFF2-40B4-BE49-F238E27FC236}">
              <a16:creationId xmlns:a16="http://schemas.microsoft.com/office/drawing/2014/main" id="{9BB141F1-7038-4CFC-85D3-A74892521F7E}"/>
            </a:ext>
          </a:extLst>
        </xdr:cNvPr>
        <xdr:cNvSpPr txBox="1"/>
      </xdr:nvSpPr>
      <xdr:spPr>
        <a:xfrm>
          <a:off x="1474216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327" name="直線コネクタ 326">
          <a:extLst>
            <a:ext uri="{FF2B5EF4-FFF2-40B4-BE49-F238E27FC236}">
              <a16:creationId xmlns:a16="http://schemas.microsoft.com/office/drawing/2014/main" id="{3CC1121D-6AF5-4A2B-AA2D-35A450D8CA70}"/>
            </a:ext>
          </a:extLst>
        </xdr:cNvPr>
        <xdr:cNvCxnSpPr/>
      </xdr:nvCxnSpPr>
      <xdr:spPr>
        <a:xfrm>
          <a:off x="14611350" y="5625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73042</xdr:rowOff>
    </xdr:from>
    <xdr:ext cx="405111" cy="259045"/>
    <xdr:sp textlink="">
      <xdr:nvSpPr>
        <xdr:cNvPr id="328" name="【一般廃棄物処理施設】&#10;有形固定資産減価償却率平均値テキスト">
          <a:extLst>
            <a:ext uri="{FF2B5EF4-FFF2-40B4-BE49-F238E27FC236}">
              <a16:creationId xmlns:a16="http://schemas.microsoft.com/office/drawing/2014/main" id="{2679658E-934B-4869-80C2-DDF6679DA0B5}"/>
            </a:ext>
          </a:extLst>
        </xdr:cNvPr>
        <xdr:cNvSpPr txBox="1"/>
      </xdr:nvSpPr>
      <xdr:spPr>
        <a:xfrm>
          <a:off x="14742160" y="6073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textlink="">
      <xdr:nvSpPr>
        <xdr:cNvPr id="329" name="フローチャート: 判断 328">
          <a:extLst>
            <a:ext uri="{FF2B5EF4-FFF2-40B4-BE49-F238E27FC236}">
              <a16:creationId xmlns:a16="http://schemas.microsoft.com/office/drawing/2014/main" id="{18E7D7FD-CAAA-41E5-AA82-AFDD9542A45E}"/>
            </a:ext>
          </a:extLst>
        </xdr:cNvPr>
        <xdr:cNvSpPr/>
      </xdr:nvSpPr>
      <xdr:spPr>
        <a:xfrm>
          <a:off x="14649450" y="62261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textlink="">
      <xdr:nvSpPr>
        <xdr:cNvPr id="330" name="フローチャート: 判断 329">
          <a:extLst>
            <a:ext uri="{FF2B5EF4-FFF2-40B4-BE49-F238E27FC236}">
              <a16:creationId xmlns:a16="http://schemas.microsoft.com/office/drawing/2014/main" id="{19B82B9A-F231-4ABD-BA9E-72D5D6DF0B1A}"/>
            </a:ext>
          </a:extLst>
        </xdr:cNvPr>
        <xdr:cNvSpPr/>
      </xdr:nvSpPr>
      <xdr:spPr>
        <a:xfrm>
          <a:off x="13887450" y="6266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textlink="">
      <xdr:nvSpPr>
        <xdr:cNvPr id="331" name="フローチャート: 判断 330">
          <a:extLst>
            <a:ext uri="{FF2B5EF4-FFF2-40B4-BE49-F238E27FC236}">
              <a16:creationId xmlns:a16="http://schemas.microsoft.com/office/drawing/2014/main" id="{ADEC13AE-9AA5-48D7-BB04-7978D07D829C}"/>
            </a:ext>
          </a:extLst>
        </xdr:cNvPr>
        <xdr:cNvSpPr/>
      </xdr:nvSpPr>
      <xdr:spPr>
        <a:xfrm>
          <a:off x="13089890" y="637095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textlink="">
      <xdr:nvSpPr>
        <xdr:cNvPr id="332" name="フローチャート: 判断 331">
          <a:extLst>
            <a:ext uri="{FF2B5EF4-FFF2-40B4-BE49-F238E27FC236}">
              <a16:creationId xmlns:a16="http://schemas.microsoft.com/office/drawing/2014/main" id="{6CD8BA5B-AA38-4FE8-9592-E868E89E8A8C}"/>
            </a:ext>
          </a:extLst>
        </xdr:cNvPr>
        <xdr:cNvSpPr/>
      </xdr:nvSpPr>
      <xdr:spPr>
        <a:xfrm>
          <a:off x="12303760" y="635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textlink="">
      <xdr:nvSpPr>
        <xdr:cNvPr id="333" name="フローチャート: 判断 332">
          <a:extLst>
            <a:ext uri="{FF2B5EF4-FFF2-40B4-BE49-F238E27FC236}">
              <a16:creationId xmlns:a16="http://schemas.microsoft.com/office/drawing/2014/main" id="{EF177C30-B0E5-47B7-9F68-2ADD0EF97B92}"/>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textlink="">
      <xdr:nvSpPr>
        <xdr:cNvPr id="334" name="テキスト ボックス 333">
          <a:extLst>
            <a:ext uri="{FF2B5EF4-FFF2-40B4-BE49-F238E27FC236}">
              <a16:creationId xmlns:a16="http://schemas.microsoft.com/office/drawing/2014/main" id="{5E7EEE75-A4C8-4C0C-8DA6-42346319A20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textlink="">
      <xdr:nvSpPr>
        <xdr:cNvPr id="335" name="テキスト ボックス 334">
          <a:extLst>
            <a:ext uri="{FF2B5EF4-FFF2-40B4-BE49-F238E27FC236}">
              <a16:creationId xmlns:a16="http://schemas.microsoft.com/office/drawing/2014/main" id="{94FD7575-A4C8-4EC0-8C1D-6CE54EA00CC0}"/>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textlink="">
      <xdr:nvSpPr>
        <xdr:cNvPr id="336" name="テキスト ボックス 335">
          <a:extLst>
            <a:ext uri="{FF2B5EF4-FFF2-40B4-BE49-F238E27FC236}">
              <a16:creationId xmlns:a16="http://schemas.microsoft.com/office/drawing/2014/main" id="{BA7AC5C0-4A80-41E2-A470-D63F83C11C6F}"/>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textlink="">
      <xdr:nvSpPr>
        <xdr:cNvPr id="337" name="テキスト ボックス 336">
          <a:extLst>
            <a:ext uri="{FF2B5EF4-FFF2-40B4-BE49-F238E27FC236}">
              <a16:creationId xmlns:a16="http://schemas.microsoft.com/office/drawing/2014/main" id="{0C5BA11B-938B-4B79-930D-AC32E310431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textlink="">
      <xdr:nvSpPr>
        <xdr:cNvPr id="338" name="テキスト ボックス 337">
          <a:extLst>
            <a:ext uri="{FF2B5EF4-FFF2-40B4-BE49-F238E27FC236}">
              <a16:creationId xmlns:a16="http://schemas.microsoft.com/office/drawing/2014/main" id="{90E75748-AB63-47DE-9C38-C0A5C854B83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133985</xdr:rowOff>
    </xdr:from>
    <xdr:to>
      <xdr:col>85</xdr:col>
      <xdr:colOff>177800</xdr:colOff>
      <xdr:row>42</xdr:row>
      <xdr:rowOff>64135</xdr:rowOff>
    </xdr:to>
    <xdr:sp textlink="">
      <xdr:nvSpPr>
        <xdr:cNvPr id="339" name="楕円 338">
          <a:extLst>
            <a:ext uri="{FF2B5EF4-FFF2-40B4-BE49-F238E27FC236}">
              <a16:creationId xmlns:a16="http://schemas.microsoft.com/office/drawing/2014/main" id="{A905B194-3D8D-4AD1-BE97-F1F0CE0362EA}"/>
            </a:ext>
          </a:extLst>
        </xdr:cNvPr>
        <xdr:cNvSpPr/>
      </xdr:nvSpPr>
      <xdr:spPr>
        <a:xfrm>
          <a:off x="14649450" y="71596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48912</xdr:rowOff>
    </xdr:from>
    <xdr:ext cx="405111" cy="259045"/>
    <xdr:sp textlink="">
      <xdr:nvSpPr>
        <xdr:cNvPr id="340" name="【一般廃棄物処理施設】&#10;有形固定資産減価償却率該当値テキスト">
          <a:extLst>
            <a:ext uri="{FF2B5EF4-FFF2-40B4-BE49-F238E27FC236}">
              <a16:creationId xmlns:a16="http://schemas.microsoft.com/office/drawing/2014/main" id="{290A7DC0-F336-43CF-AC58-F1CB5E8CDECF}"/>
            </a:ext>
          </a:extLst>
        </xdr:cNvPr>
        <xdr:cNvSpPr txBox="1"/>
      </xdr:nvSpPr>
      <xdr:spPr>
        <a:xfrm>
          <a:off x="14742160" y="708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128270</xdr:rowOff>
    </xdr:from>
    <xdr:to>
      <xdr:col>81</xdr:col>
      <xdr:colOff>101600</xdr:colOff>
      <xdr:row>42</xdr:row>
      <xdr:rowOff>58420</xdr:rowOff>
    </xdr:to>
    <xdr:sp textlink="">
      <xdr:nvSpPr>
        <xdr:cNvPr id="341" name="楕円 340">
          <a:extLst>
            <a:ext uri="{FF2B5EF4-FFF2-40B4-BE49-F238E27FC236}">
              <a16:creationId xmlns:a16="http://schemas.microsoft.com/office/drawing/2014/main" id="{3062BC74-A8E5-44CF-9D57-75B4E2076514}"/>
            </a:ext>
          </a:extLst>
        </xdr:cNvPr>
        <xdr:cNvSpPr/>
      </xdr:nvSpPr>
      <xdr:spPr>
        <a:xfrm>
          <a:off x="13887450" y="71615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7620</xdr:rowOff>
    </xdr:from>
    <xdr:to>
      <xdr:col>85</xdr:col>
      <xdr:colOff>127000</xdr:colOff>
      <xdr:row>42</xdr:row>
      <xdr:rowOff>13335</xdr:rowOff>
    </xdr:to>
    <xdr:cxnSp macro="">
      <xdr:nvCxnSpPr>
        <xdr:cNvPr id="342" name="直線コネクタ 341">
          <a:extLst>
            <a:ext uri="{FF2B5EF4-FFF2-40B4-BE49-F238E27FC236}">
              <a16:creationId xmlns:a16="http://schemas.microsoft.com/office/drawing/2014/main" id="{4A5C31AC-A02E-4B10-B0FF-0E76120A8290}"/>
            </a:ext>
          </a:extLst>
        </xdr:cNvPr>
        <xdr:cNvCxnSpPr/>
      </xdr:nvCxnSpPr>
      <xdr:spPr>
        <a:xfrm>
          <a:off x="13942060" y="7210425"/>
          <a:ext cx="762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122555</xdr:rowOff>
    </xdr:from>
    <xdr:to>
      <xdr:col>76</xdr:col>
      <xdr:colOff>165100</xdr:colOff>
      <xdr:row>42</xdr:row>
      <xdr:rowOff>52705</xdr:rowOff>
    </xdr:to>
    <xdr:sp textlink="">
      <xdr:nvSpPr>
        <xdr:cNvPr id="343" name="楕円 342">
          <a:extLst>
            <a:ext uri="{FF2B5EF4-FFF2-40B4-BE49-F238E27FC236}">
              <a16:creationId xmlns:a16="http://schemas.microsoft.com/office/drawing/2014/main" id="{FAD0646E-D705-4BA3-B2F2-EBBC8367972C}"/>
            </a:ext>
          </a:extLst>
        </xdr:cNvPr>
        <xdr:cNvSpPr/>
      </xdr:nvSpPr>
      <xdr:spPr>
        <a:xfrm>
          <a:off x="13089890" y="71539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1905</xdr:rowOff>
    </xdr:from>
    <xdr:to>
      <xdr:col>81</xdr:col>
      <xdr:colOff>50800</xdr:colOff>
      <xdr:row>42</xdr:row>
      <xdr:rowOff>7620</xdr:rowOff>
    </xdr:to>
    <xdr:cxnSp macro="">
      <xdr:nvCxnSpPr>
        <xdr:cNvPr id="344" name="直線コネクタ 343">
          <a:extLst>
            <a:ext uri="{FF2B5EF4-FFF2-40B4-BE49-F238E27FC236}">
              <a16:creationId xmlns:a16="http://schemas.microsoft.com/office/drawing/2014/main" id="{17C4F091-0830-45AC-846E-A7E2F2AF498F}"/>
            </a:ext>
          </a:extLst>
        </xdr:cNvPr>
        <xdr:cNvCxnSpPr/>
      </xdr:nvCxnSpPr>
      <xdr:spPr>
        <a:xfrm>
          <a:off x="13144500" y="720280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116840</xdr:rowOff>
    </xdr:from>
    <xdr:to>
      <xdr:col>72</xdr:col>
      <xdr:colOff>38100</xdr:colOff>
      <xdr:row>42</xdr:row>
      <xdr:rowOff>46990</xdr:rowOff>
    </xdr:to>
    <xdr:sp textlink="">
      <xdr:nvSpPr>
        <xdr:cNvPr id="345" name="楕円 344">
          <a:extLst>
            <a:ext uri="{FF2B5EF4-FFF2-40B4-BE49-F238E27FC236}">
              <a16:creationId xmlns:a16="http://schemas.microsoft.com/office/drawing/2014/main" id="{F7D93736-0798-4577-A574-C2DA4A511C41}"/>
            </a:ext>
          </a:extLst>
        </xdr:cNvPr>
        <xdr:cNvSpPr/>
      </xdr:nvSpPr>
      <xdr:spPr>
        <a:xfrm>
          <a:off x="12303760" y="71462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167640</xdr:rowOff>
    </xdr:from>
    <xdr:to>
      <xdr:col>76</xdr:col>
      <xdr:colOff>114300</xdr:colOff>
      <xdr:row>42</xdr:row>
      <xdr:rowOff>1905</xdr:rowOff>
    </xdr:to>
    <xdr:cxnSp macro="">
      <xdr:nvCxnSpPr>
        <xdr:cNvPr id="346" name="直線コネクタ 345">
          <a:extLst>
            <a:ext uri="{FF2B5EF4-FFF2-40B4-BE49-F238E27FC236}">
              <a16:creationId xmlns:a16="http://schemas.microsoft.com/office/drawing/2014/main" id="{890CCEF5-65E0-4229-9BFB-6351F689A680}"/>
            </a:ext>
          </a:extLst>
        </xdr:cNvPr>
        <xdr:cNvCxnSpPr/>
      </xdr:nvCxnSpPr>
      <xdr:spPr>
        <a:xfrm>
          <a:off x="12346940" y="720090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103505</xdr:rowOff>
    </xdr:from>
    <xdr:to>
      <xdr:col>67</xdr:col>
      <xdr:colOff>101600</xdr:colOff>
      <xdr:row>42</xdr:row>
      <xdr:rowOff>33655</xdr:rowOff>
    </xdr:to>
    <xdr:sp textlink="">
      <xdr:nvSpPr>
        <xdr:cNvPr id="347" name="楕円 346">
          <a:extLst>
            <a:ext uri="{FF2B5EF4-FFF2-40B4-BE49-F238E27FC236}">
              <a16:creationId xmlns:a16="http://schemas.microsoft.com/office/drawing/2014/main" id="{BBB27070-D6A6-4E50-AE2C-0E16BD2A2210}"/>
            </a:ext>
          </a:extLst>
        </xdr:cNvPr>
        <xdr:cNvSpPr/>
      </xdr:nvSpPr>
      <xdr:spPr>
        <a:xfrm>
          <a:off x="11487150" y="71310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154305</xdr:rowOff>
    </xdr:from>
    <xdr:to>
      <xdr:col>71</xdr:col>
      <xdr:colOff>177800</xdr:colOff>
      <xdr:row>41</xdr:row>
      <xdr:rowOff>167640</xdr:rowOff>
    </xdr:to>
    <xdr:cxnSp macro="">
      <xdr:nvCxnSpPr>
        <xdr:cNvPr id="348" name="直線コネクタ 347">
          <a:extLst>
            <a:ext uri="{FF2B5EF4-FFF2-40B4-BE49-F238E27FC236}">
              <a16:creationId xmlns:a16="http://schemas.microsoft.com/office/drawing/2014/main" id="{B0A98980-0BAA-44F1-8601-7B5B829141D1}"/>
            </a:ext>
          </a:extLst>
        </xdr:cNvPr>
        <xdr:cNvCxnSpPr/>
      </xdr:nvCxnSpPr>
      <xdr:spPr>
        <a:xfrm>
          <a:off x="11541760" y="7183755"/>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textlink="">
      <xdr:nvSpPr>
        <xdr:cNvPr id="349" name="n_1aveValue【一般廃棄物処理施設】&#10;有形固定資産減価償却率">
          <a:extLst>
            <a:ext uri="{FF2B5EF4-FFF2-40B4-BE49-F238E27FC236}">
              <a16:creationId xmlns:a16="http://schemas.microsoft.com/office/drawing/2014/main" id="{90ACD53E-97C2-40FE-BB84-624C6754C060}"/>
            </a:ext>
          </a:extLst>
        </xdr:cNvPr>
        <xdr:cNvSpPr txBox="1"/>
      </xdr:nvSpPr>
      <xdr:spPr>
        <a:xfrm>
          <a:off x="1373823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textlink="">
      <xdr:nvSpPr>
        <xdr:cNvPr id="350" name="n_2aveValue【一般廃棄物処理施設】&#10;有形固定資産減価償却率">
          <a:extLst>
            <a:ext uri="{FF2B5EF4-FFF2-40B4-BE49-F238E27FC236}">
              <a16:creationId xmlns:a16="http://schemas.microsoft.com/office/drawing/2014/main" id="{8AFF3942-2357-42A3-BC48-CDAE1CF1706D}"/>
            </a:ext>
          </a:extLst>
        </xdr:cNvPr>
        <xdr:cNvSpPr txBox="1"/>
      </xdr:nvSpPr>
      <xdr:spPr>
        <a:xfrm>
          <a:off x="1295718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137812</xdr:rowOff>
    </xdr:from>
    <xdr:ext cx="405111" cy="259045"/>
    <xdr:sp textlink="">
      <xdr:nvSpPr>
        <xdr:cNvPr id="351" name="n_3aveValue【一般廃棄物処理施設】&#10;有形固定資産減価償却率">
          <a:extLst>
            <a:ext uri="{FF2B5EF4-FFF2-40B4-BE49-F238E27FC236}">
              <a16:creationId xmlns:a16="http://schemas.microsoft.com/office/drawing/2014/main" id="{D8C8A351-1DC8-4060-B5FE-BACE31545418}"/>
            </a:ext>
          </a:extLst>
        </xdr:cNvPr>
        <xdr:cNvSpPr txBox="1"/>
      </xdr:nvSpPr>
      <xdr:spPr>
        <a:xfrm>
          <a:off x="12171054"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textlink="">
      <xdr:nvSpPr>
        <xdr:cNvPr id="352" name="n_4aveValue【一般廃棄物処理施設】&#10;有形固定資産減価償却率">
          <a:extLst>
            <a:ext uri="{FF2B5EF4-FFF2-40B4-BE49-F238E27FC236}">
              <a16:creationId xmlns:a16="http://schemas.microsoft.com/office/drawing/2014/main" id="{6DE9DA0D-3347-45C7-A9C0-346B756DF3FD}"/>
            </a:ext>
          </a:extLst>
        </xdr:cNvPr>
        <xdr:cNvSpPr txBox="1"/>
      </xdr:nvSpPr>
      <xdr:spPr>
        <a:xfrm>
          <a:off x="113544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49547</xdr:rowOff>
    </xdr:from>
    <xdr:ext cx="405111" cy="259045"/>
    <xdr:sp textlink="">
      <xdr:nvSpPr>
        <xdr:cNvPr id="353" name="n_1mainValue【一般廃棄物処理施設】&#10;有形固定資産減価償却率">
          <a:extLst>
            <a:ext uri="{FF2B5EF4-FFF2-40B4-BE49-F238E27FC236}">
              <a16:creationId xmlns:a16="http://schemas.microsoft.com/office/drawing/2014/main" id="{D58346A1-7472-46CA-8660-A55BDACC5E04}"/>
            </a:ext>
          </a:extLst>
        </xdr:cNvPr>
        <xdr:cNvSpPr txBox="1"/>
      </xdr:nvSpPr>
      <xdr:spPr>
        <a:xfrm>
          <a:off x="13738234" y="725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43832</xdr:rowOff>
    </xdr:from>
    <xdr:ext cx="405111" cy="259045"/>
    <xdr:sp textlink="">
      <xdr:nvSpPr>
        <xdr:cNvPr id="354" name="n_2mainValue【一般廃棄物処理施設】&#10;有形固定資産減価償却率">
          <a:extLst>
            <a:ext uri="{FF2B5EF4-FFF2-40B4-BE49-F238E27FC236}">
              <a16:creationId xmlns:a16="http://schemas.microsoft.com/office/drawing/2014/main" id="{151A4D34-2647-4DC1-86D4-892F2ACEB149}"/>
            </a:ext>
          </a:extLst>
        </xdr:cNvPr>
        <xdr:cNvSpPr txBox="1"/>
      </xdr:nvSpPr>
      <xdr:spPr>
        <a:xfrm>
          <a:off x="12957184" y="724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38117</xdr:rowOff>
    </xdr:from>
    <xdr:ext cx="405111" cy="259045"/>
    <xdr:sp textlink="">
      <xdr:nvSpPr>
        <xdr:cNvPr id="355" name="n_3mainValue【一般廃棄物処理施設】&#10;有形固定資産減価償却率">
          <a:extLst>
            <a:ext uri="{FF2B5EF4-FFF2-40B4-BE49-F238E27FC236}">
              <a16:creationId xmlns:a16="http://schemas.microsoft.com/office/drawing/2014/main" id="{383397D5-9318-487A-86B8-72E2E78A9079}"/>
            </a:ext>
          </a:extLst>
        </xdr:cNvPr>
        <xdr:cNvSpPr txBox="1"/>
      </xdr:nvSpPr>
      <xdr:spPr>
        <a:xfrm>
          <a:off x="12171054"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24782</xdr:rowOff>
    </xdr:from>
    <xdr:ext cx="405111" cy="259045"/>
    <xdr:sp textlink="">
      <xdr:nvSpPr>
        <xdr:cNvPr id="356" name="n_4mainValue【一般廃棄物処理施設】&#10;有形固定資産減価償却率">
          <a:extLst>
            <a:ext uri="{FF2B5EF4-FFF2-40B4-BE49-F238E27FC236}">
              <a16:creationId xmlns:a16="http://schemas.microsoft.com/office/drawing/2014/main" id="{8A21894B-E791-4230-8BFB-0003C777BE11}"/>
            </a:ext>
          </a:extLst>
        </xdr:cNvPr>
        <xdr:cNvSpPr txBox="1"/>
      </xdr:nvSpPr>
      <xdr:spPr>
        <a:xfrm>
          <a:off x="11354444"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textlink="">
      <xdr:nvSpPr>
        <xdr:cNvPr id="357" name="正方形/長方形 356">
          <a:extLst>
            <a:ext uri="{FF2B5EF4-FFF2-40B4-BE49-F238E27FC236}">
              <a16:creationId xmlns:a16="http://schemas.microsoft.com/office/drawing/2014/main" id="{499AFD27-CA30-449F-BE72-218DA375979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textlink="">
      <xdr:nvSpPr>
        <xdr:cNvPr id="358" name="正方形/長方形 357">
          <a:extLst>
            <a:ext uri="{FF2B5EF4-FFF2-40B4-BE49-F238E27FC236}">
              <a16:creationId xmlns:a16="http://schemas.microsoft.com/office/drawing/2014/main" id="{76A8822D-A602-464B-88FA-D204A28E429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textlink="">
      <xdr:nvSpPr>
        <xdr:cNvPr id="359" name="正方形/長方形 358">
          <a:extLst>
            <a:ext uri="{FF2B5EF4-FFF2-40B4-BE49-F238E27FC236}">
              <a16:creationId xmlns:a16="http://schemas.microsoft.com/office/drawing/2014/main" id="{DE0211E0-300D-41FD-A974-030175CAE69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textlink="">
      <xdr:nvSpPr>
        <xdr:cNvPr id="360" name="正方形/長方形 359">
          <a:extLst>
            <a:ext uri="{FF2B5EF4-FFF2-40B4-BE49-F238E27FC236}">
              <a16:creationId xmlns:a16="http://schemas.microsoft.com/office/drawing/2014/main" id="{E54FD7A7-5EF6-494D-ABEE-D2C5053B9E0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textlink="">
      <xdr:nvSpPr>
        <xdr:cNvPr id="361" name="正方形/長方形 360">
          <a:extLst>
            <a:ext uri="{FF2B5EF4-FFF2-40B4-BE49-F238E27FC236}">
              <a16:creationId xmlns:a16="http://schemas.microsoft.com/office/drawing/2014/main" id="{40D39505-C582-4A5B-B71F-1C62C9DD0D1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textlink="">
      <xdr:nvSpPr>
        <xdr:cNvPr id="362" name="正方形/長方形 361">
          <a:extLst>
            <a:ext uri="{FF2B5EF4-FFF2-40B4-BE49-F238E27FC236}">
              <a16:creationId xmlns:a16="http://schemas.microsoft.com/office/drawing/2014/main" id="{CCBE36A8-A4C1-47B0-B45E-DED76C2D21F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textlink="">
      <xdr:nvSpPr>
        <xdr:cNvPr id="363" name="正方形/長方形 362">
          <a:extLst>
            <a:ext uri="{FF2B5EF4-FFF2-40B4-BE49-F238E27FC236}">
              <a16:creationId xmlns:a16="http://schemas.microsoft.com/office/drawing/2014/main" id="{FDC5E8B8-5727-4CD3-A4A4-5C29745CA86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textlink="">
      <xdr:nvSpPr>
        <xdr:cNvPr id="364" name="正方形/長方形 363">
          <a:extLst>
            <a:ext uri="{FF2B5EF4-FFF2-40B4-BE49-F238E27FC236}">
              <a16:creationId xmlns:a16="http://schemas.microsoft.com/office/drawing/2014/main" id="{B66D5586-735D-43A6-BF35-4302A70D2AB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textlink="">
      <xdr:nvSpPr>
        <xdr:cNvPr id="365" name="テキスト ボックス 364">
          <a:extLst>
            <a:ext uri="{FF2B5EF4-FFF2-40B4-BE49-F238E27FC236}">
              <a16:creationId xmlns:a16="http://schemas.microsoft.com/office/drawing/2014/main" id="{8F747ECB-0415-49C7-BB10-7D2BEB366C4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6" name="直線コネクタ 365">
          <a:extLst>
            <a:ext uri="{FF2B5EF4-FFF2-40B4-BE49-F238E27FC236}">
              <a16:creationId xmlns:a16="http://schemas.microsoft.com/office/drawing/2014/main" id="{AAD010A1-275A-4C24-9D8F-70DE6E5E444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7" name="直線コネクタ 366">
          <a:extLst>
            <a:ext uri="{FF2B5EF4-FFF2-40B4-BE49-F238E27FC236}">
              <a16:creationId xmlns:a16="http://schemas.microsoft.com/office/drawing/2014/main" id="{DAF536BB-1833-4C20-A7A4-3C1B72358609}"/>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textlink="">
      <xdr:nvSpPr>
        <xdr:cNvPr id="368" name="テキスト ボックス 367">
          <a:extLst>
            <a:ext uri="{FF2B5EF4-FFF2-40B4-BE49-F238E27FC236}">
              <a16:creationId xmlns:a16="http://schemas.microsoft.com/office/drawing/2014/main" id="{6C380A04-B15E-489B-9B6D-AE59684EA5C3}"/>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9" name="直線コネクタ 368">
          <a:extLst>
            <a:ext uri="{FF2B5EF4-FFF2-40B4-BE49-F238E27FC236}">
              <a16:creationId xmlns:a16="http://schemas.microsoft.com/office/drawing/2014/main" id="{B223FACE-33CD-4AD1-B743-E7D2CD066FB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textlink="">
      <xdr:nvSpPr>
        <xdr:cNvPr id="370" name="テキスト ボックス 369">
          <a:extLst>
            <a:ext uri="{FF2B5EF4-FFF2-40B4-BE49-F238E27FC236}">
              <a16:creationId xmlns:a16="http://schemas.microsoft.com/office/drawing/2014/main" id="{95430D8B-BB7E-48AD-B7EE-382BD08EF421}"/>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71" name="直線コネクタ 370">
          <a:extLst>
            <a:ext uri="{FF2B5EF4-FFF2-40B4-BE49-F238E27FC236}">
              <a16:creationId xmlns:a16="http://schemas.microsoft.com/office/drawing/2014/main" id="{92DBFAEC-D6B5-43BE-978C-3621F8296951}"/>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textlink="">
      <xdr:nvSpPr>
        <xdr:cNvPr id="372" name="テキスト ボックス 371">
          <a:extLst>
            <a:ext uri="{FF2B5EF4-FFF2-40B4-BE49-F238E27FC236}">
              <a16:creationId xmlns:a16="http://schemas.microsoft.com/office/drawing/2014/main" id="{2D1A61C7-0E7F-4551-AA66-69580F294AD3}"/>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3" name="直線コネクタ 372">
          <a:extLst>
            <a:ext uri="{FF2B5EF4-FFF2-40B4-BE49-F238E27FC236}">
              <a16:creationId xmlns:a16="http://schemas.microsoft.com/office/drawing/2014/main" id="{4C9DA9F9-841D-4D0E-BF95-BFB16F8800B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textlink="">
      <xdr:nvSpPr>
        <xdr:cNvPr id="374" name="テキスト ボックス 373">
          <a:extLst>
            <a:ext uri="{FF2B5EF4-FFF2-40B4-BE49-F238E27FC236}">
              <a16:creationId xmlns:a16="http://schemas.microsoft.com/office/drawing/2014/main" id="{45D9A3E3-4F36-4906-9642-142766CDE960}"/>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5" name="直線コネクタ 374">
          <a:extLst>
            <a:ext uri="{FF2B5EF4-FFF2-40B4-BE49-F238E27FC236}">
              <a16:creationId xmlns:a16="http://schemas.microsoft.com/office/drawing/2014/main" id="{BBB8404A-103D-4723-B2F9-2D928684D120}"/>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textlink="">
      <xdr:nvSpPr>
        <xdr:cNvPr id="376" name="テキスト ボックス 375">
          <a:extLst>
            <a:ext uri="{FF2B5EF4-FFF2-40B4-BE49-F238E27FC236}">
              <a16:creationId xmlns:a16="http://schemas.microsoft.com/office/drawing/2014/main" id="{162F2CCD-603F-42D1-A0AA-2C0B17B3B52E}"/>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7" name="直線コネクタ 376">
          <a:extLst>
            <a:ext uri="{FF2B5EF4-FFF2-40B4-BE49-F238E27FC236}">
              <a16:creationId xmlns:a16="http://schemas.microsoft.com/office/drawing/2014/main" id="{5C6A7E6F-98A8-4358-A3A6-FE8B1210BB45}"/>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textlink="">
      <xdr:nvSpPr>
        <xdr:cNvPr id="378" name="テキスト ボックス 377">
          <a:extLst>
            <a:ext uri="{FF2B5EF4-FFF2-40B4-BE49-F238E27FC236}">
              <a16:creationId xmlns:a16="http://schemas.microsoft.com/office/drawing/2014/main" id="{4B7A6C23-E343-4010-BF9A-D924D84F4E81}"/>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textlink="">
      <xdr:nvSpPr>
        <xdr:cNvPr id="379" name="【一般廃棄物処理施設】&#10;一人当たり有形固定資産（償却資産）額グラフ枠">
          <a:extLst>
            <a:ext uri="{FF2B5EF4-FFF2-40B4-BE49-F238E27FC236}">
              <a16:creationId xmlns:a16="http://schemas.microsoft.com/office/drawing/2014/main" id="{996685DC-C973-455E-9458-BA243E582F99}"/>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380" name="直線コネクタ 379">
          <a:extLst>
            <a:ext uri="{FF2B5EF4-FFF2-40B4-BE49-F238E27FC236}">
              <a16:creationId xmlns:a16="http://schemas.microsoft.com/office/drawing/2014/main" id="{45A042C2-1B87-404B-99FA-1A05F3110F37}"/>
            </a:ext>
          </a:extLst>
        </xdr:cNvPr>
        <xdr:cNvCxnSpPr/>
      </xdr:nvCxnSpPr>
      <xdr:spPr>
        <a:xfrm flipV="1">
          <a:off x="19947254" y="5894150"/>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textlink="">
      <xdr:nvSpPr>
        <xdr:cNvPr id="381" name="【一般廃棄物処理施設】&#10;一人当たり有形固定資産（償却資産）額最小値テキスト">
          <a:extLst>
            <a:ext uri="{FF2B5EF4-FFF2-40B4-BE49-F238E27FC236}">
              <a16:creationId xmlns:a16="http://schemas.microsoft.com/office/drawing/2014/main" id="{FF078B35-F5D3-410B-B353-688458E44D70}"/>
            </a:ext>
          </a:extLst>
        </xdr:cNvPr>
        <xdr:cNvSpPr txBox="1"/>
      </xdr:nvSpPr>
      <xdr:spPr>
        <a:xfrm>
          <a:off x="1998599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382" name="直線コネクタ 381">
          <a:extLst>
            <a:ext uri="{FF2B5EF4-FFF2-40B4-BE49-F238E27FC236}">
              <a16:creationId xmlns:a16="http://schemas.microsoft.com/office/drawing/2014/main" id="{4FAC0AD6-F781-490C-BB95-F8BCC0A44720}"/>
            </a:ext>
          </a:extLst>
        </xdr:cNvPr>
        <xdr:cNvCxnSpPr/>
      </xdr:nvCxnSpPr>
      <xdr:spPr>
        <a:xfrm>
          <a:off x="19885660" y="72307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textlink="">
      <xdr:nvSpPr>
        <xdr:cNvPr id="383" name="【一般廃棄物処理施設】&#10;一人当たり有形固定資産（償却資産）額最大値テキスト">
          <a:extLst>
            <a:ext uri="{FF2B5EF4-FFF2-40B4-BE49-F238E27FC236}">
              <a16:creationId xmlns:a16="http://schemas.microsoft.com/office/drawing/2014/main" id="{4F0D69B4-867B-4B28-B659-CA880A1D9933}"/>
            </a:ext>
          </a:extLst>
        </xdr:cNvPr>
        <xdr:cNvSpPr txBox="1"/>
      </xdr:nvSpPr>
      <xdr:spPr>
        <a:xfrm>
          <a:off x="19985990" y="5675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384" name="直線コネクタ 383">
          <a:extLst>
            <a:ext uri="{FF2B5EF4-FFF2-40B4-BE49-F238E27FC236}">
              <a16:creationId xmlns:a16="http://schemas.microsoft.com/office/drawing/2014/main" id="{D0591F9D-0A54-4285-8C2E-0182C58521FE}"/>
            </a:ext>
          </a:extLst>
        </xdr:cNvPr>
        <xdr:cNvCxnSpPr/>
      </xdr:nvCxnSpPr>
      <xdr:spPr>
        <a:xfrm>
          <a:off x="19885660" y="5894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153943</xdr:rowOff>
    </xdr:from>
    <xdr:ext cx="534377" cy="259045"/>
    <xdr:sp textlink="">
      <xdr:nvSpPr>
        <xdr:cNvPr id="385" name="【一般廃棄物処理施設】&#10;一人当たり有形固定資産（償却資産）額平均値テキスト">
          <a:extLst>
            <a:ext uri="{FF2B5EF4-FFF2-40B4-BE49-F238E27FC236}">
              <a16:creationId xmlns:a16="http://schemas.microsoft.com/office/drawing/2014/main" id="{C480567E-060A-45FD-8AD3-F1F8B7CF02CC}"/>
            </a:ext>
          </a:extLst>
        </xdr:cNvPr>
        <xdr:cNvSpPr txBox="1"/>
      </xdr:nvSpPr>
      <xdr:spPr>
        <a:xfrm>
          <a:off x="19985990" y="6669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textlink="">
      <xdr:nvSpPr>
        <xdr:cNvPr id="386" name="フローチャート: 判断 385">
          <a:extLst>
            <a:ext uri="{FF2B5EF4-FFF2-40B4-BE49-F238E27FC236}">
              <a16:creationId xmlns:a16="http://schemas.microsoft.com/office/drawing/2014/main" id="{7EB67835-7A62-4F75-B550-9E7B45D11DE3}"/>
            </a:ext>
          </a:extLst>
        </xdr:cNvPr>
        <xdr:cNvSpPr/>
      </xdr:nvSpPr>
      <xdr:spPr>
        <a:xfrm>
          <a:off x="19904710" y="682142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textlink="">
      <xdr:nvSpPr>
        <xdr:cNvPr id="387" name="フローチャート: 判断 386">
          <a:extLst>
            <a:ext uri="{FF2B5EF4-FFF2-40B4-BE49-F238E27FC236}">
              <a16:creationId xmlns:a16="http://schemas.microsoft.com/office/drawing/2014/main" id="{2D657EEA-B378-40B5-9EB7-BCACC07CA09C}"/>
            </a:ext>
          </a:extLst>
        </xdr:cNvPr>
        <xdr:cNvSpPr/>
      </xdr:nvSpPr>
      <xdr:spPr>
        <a:xfrm>
          <a:off x="19161760" y="682228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textlink="">
      <xdr:nvSpPr>
        <xdr:cNvPr id="388" name="フローチャート: 判断 387">
          <a:extLst>
            <a:ext uri="{FF2B5EF4-FFF2-40B4-BE49-F238E27FC236}">
              <a16:creationId xmlns:a16="http://schemas.microsoft.com/office/drawing/2014/main" id="{02FBD759-32B5-4F5B-9F65-6793C0C120AA}"/>
            </a:ext>
          </a:extLst>
        </xdr:cNvPr>
        <xdr:cNvSpPr/>
      </xdr:nvSpPr>
      <xdr:spPr>
        <a:xfrm>
          <a:off x="18345150" y="68174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textlink="">
      <xdr:nvSpPr>
        <xdr:cNvPr id="389" name="フローチャート: 判断 388">
          <a:extLst>
            <a:ext uri="{FF2B5EF4-FFF2-40B4-BE49-F238E27FC236}">
              <a16:creationId xmlns:a16="http://schemas.microsoft.com/office/drawing/2014/main" id="{F63944C3-19A5-4B7E-B922-98AC111159EF}"/>
            </a:ext>
          </a:extLst>
        </xdr:cNvPr>
        <xdr:cNvSpPr/>
      </xdr:nvSpPr>
      <xdr:spPr>
        <a:xfrm>
          <a:off x="17547590" y="68514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textlink="">
      <xdr:nvSpPr>
        <xdr:cNvPr id="390" name="フローチャート: 判断 389">
          <a:extLst>
            <a:ext uri="{FF2B5EF4-FFF2-40B4-BE49-F238E27FC236}">
              <a16:creationId xmlns:a16="http://schemas.microsoft.com/office/drawing/2014/main" id="{E6A9E358-10D2-4A92-856E-A33C85E29158}"/>
            </a:ext>
          </a:extLst>
        </xdr:cNvPr>
        <xdr:cNvSpPr/>
      </xdr:nvSpPr>
      <xdr:spPr>
        <a:xfrm>
          <a:off x="16761460" y="6865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textlink="">
      <xdr:nvSpPr>
        <xdr:cNvPr id="391" name="テキスト ボックス 390">
          <a:extLst>
            <a:ext uri="{FF2B5EF4-FFF2-40B4-BE49-F238E27FC236}">
              <a16:creationId xmlns:a16="http://schemas.microsoft.com/office/drawing/2014/main" id="{37D63DF6-85AD-4A6A-A750-3EBB77FE2D8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textlink="">
      <xdr:nvSpPr>
        <xdr:cNvPr id="392" name="テキスト ボックス 391">
          <a:extLst>
            <a:ext uri="{FF2B5EF4-FFF2-40B4-BE49-F238E27FC236}">
              <a16:creationId xmlns:a16="http://schemas.microsoft.com/office/drawing/2014/main" id="{C6EB57E0-D85B-486F-923B-F430D35D016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textlink="">
      <xdr:nvSpPr>
        <xdr:cNvPr id="393" name="テキスト ボックス 392">
          <a:extLst>
            <a:ext uri="{FF2B5EF4-FFF2-40B4-BE49-F238E27FC236}">
              <a16:creationId xmlns:a16="http://schemas.microsoft.com/office/drawing/2014/main" id="{99B99307-FFCA-49CC-B4DB-463E8B85921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textlink="">
      <xdr:nvSpPr>
        <xdr:cNvPr id="394" name="テキスト ボックス 393">
          <a:extLst>
            <a:ext uri="{FF2B5EF4-FFF2-40B4-BE49-F238E27FC236}">
              <a16:creationId xmlns:a16="http://schemas.microsoft.com/office/drawing/2014/main" id="{936DDE5E-0438-486F-BF01-A268DC7B7BBC}"/>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textlink="">
      <xdr:nvSpPr>
        <xdr:cNvPr id="395" name="テキスト ボックス 394">
          <a:extLst>
            <a:ext uri="{FF2B5EF4-FFF2-40B4-BE49-F238E27FC236}">
              <a16:creationId xmlns:a16="http://schemas.microsoft.com/office/drawing/2014/main" id="{628BE9F4-FC24-49E0-8947-C8BD8B09E5B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26848</xdr:rowOff>
    </xdr:from>
    <xdr:to>
      <xdr:col>116</xdr:col>
      <xdr:colOff>114300</xdr:colOff>
      <xdr:row>40</xdr:row>
      <xdr:rowOff>128448</xdr:rowOff>
    </xdr:to>
    <xdr:sp textlink="">
      <xdr:nvSpPr>
        <xdr:cNvPr id="396" name="楕円 395">
          <a:extLst>
            <a:ext uri="{FF2B5EF4-FFF2-40B4-BE49-F238E27FC236}">
              <a16:creationId xmlns:a16="http://schemas.microsoft.com/office/drawing/2014/main" id="{3468CAB8-6D00-4267-BC24-A8E628082B2F}"/>
            </a:ext>
          </a:extLst>
        </xdr:cNvPr>
        <xdr:cNvSpPr/>
      </xdr:nvSpPr>
      <xdr:spPr>
        <a:xfrm>
          <a:off x="19904710" y="68829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5275</xdr:rowOff>
    </xdr:from>
    <xdr:ext cx="534377" cy="259045"/>
    <xdr:sp textlink="">
      <xdr:nvSpPr>
        <xdr:cNvPr id="397" name="【一般廃棄物処理施設】&#10;一人当たり有形固定資産（償却資産）額該当値テキスト">
          <a:extLst>
            <a:ext uri="{FF2B5EF4-FFF2-40B4-BE49-F238E27FC236}">
              <a16:creationId xmlns:a16="http://schemas.microsoft.com/office/drawing/2014/main" id="{C94FCC3E-D6AD-4626-BB51-8EE06B8A2973}"/>
            </a:ext>
          </a:extLst>
        </xdr:cNvPr>
        <xdr:cNvSpPr txBox="1"/>
      </xdr:nvSpPr>
      <xdr:spPr>
        <a:xfrm>
          <a:off x="19985990" y="686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31945</xdr:rowOff>
    </xdr:from>
    <xdr:to>
      <xdr:col>112</xdr:col>
      <xdr:colOff>38100</xdr:colOff>
      <xdr:row>40</xdr:row>
      <xdr:rowOff>133545</xdr:rowOff>
    </xdr:to>
    <xdr:sp textlink="">
      <xdr:nvSpPr>
        <xdr:cNvPr id="398" name="楕円 397">
          <a:extLst>
            <a:ext uri="{FF2B5EF4-FFF2-40B4-BE49-F238E27FC236}">
              <a16:creationId xmlns:a16="http://schemas.microsoft.com/office/drawing/2014/main" id="{5D2E9D7F-7618-487F-A773-EA9E500F8E40}"/>
            </a:ext>
          </a:extLst>
        </xdr:cNvPr>
        <xdr:cNvSpPr/>
      </xdr:nvSpPr>
      <xdr:spPr>
        <a:xfrm>
          <a:off x="19161760" y="68880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77648</xdr:rowOff>
    </xdr:from>
    <xdr:to>
      <xdr:col>116</xdr:col>
      <xdr:colOff>63500</xdr:colOff>
      <xdr:row>40</xdr:row>
      <xdr:rowOff>82745</xdr:rowOff>
    </xdr:to>
    <xdr:cxnSp macro="">
      <xdr:nvCxnSpPr>
        <xdr:cNvPr id="399" name="直線コネクタ 398">
          <a:extLst>
            <a:ext uri="{FF2B5EF4-FFF2-40B4-BE49-F238E27FC236}">
              <a16:creationId xmlns:a16="http://schemas.microsoft.com/office/drawing/2014/main" id="{976ACEAC-9F71-46F0-9B3F-19E71D1A25A1}"/>
            </a:ext>
          </a:extLst>
        </xdr:cNvPr>
        <xdr:cNvCxnSpPr/>
      </xdr:nvCxnSpPr>
      <xdr:spPr>
        <a:xfrm flipV="1">
          <a:off x="19204940" y="6935648"/>
          <a:ext cx="742950" cy="7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20634</xdr:rowOff>
    </xdr:from>
    <xdr:to>
      <xdr:col>107</xdr:col>
      <xdr:colOff>101600</xdr:colOff>
      <xdr:row>40</xdr:row>
      <xdr:rowOff>122234</xdr:rowOff>
    </xdr:to>
    <xdr:sp textlink="">
      <xdr:nvSpPr>
        <xdr:cNvPr id="400" name="楕円 399">
          <a:extLst>
            <a:ext uri="{FF2B5EF4-FFF2-40B4-BE49-F238E27FC236}">
              <a16:creationId xmlns:a16="http://schemas.microsoft.com/office/drawing/2014/main" id="{13B70E40-D817-404A-9DA6-62BEBFBBBDD1}"/>
            </a:ext>
          </a:extLst>
        </xdr:cNvPr>
        <xdr:cNvSpPr/>
      </xdr:nvSpPr>
      <xdr:spPr>
        <a:xfrm>
          <a:off x="18345150" y="68748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71434</xdr:rowOff>
    </xdr:from>
    <xdr:to>
      <xdr:col>111</xdr:col>
      <xdr:colOff>177800</xdr:colOff>
      <xdr:row>40</xdr:row>
      <xdr:rowOff>82745</xdr:rowOff>
    </xdr:to>
    <xdr:cxnSp macro="">
      <xdr:nvCxnSpPr>
        <xdr:cNvPr id="401" name="直線コネクタ 400">
          <a:extLst>
            <a:ext uri="{FF2B5EF4-FFF2-40B4-BE49-F238E27FC236}">
              <a16:creationId xmlns:a16="http://schemas.microsoft.com/office/drawing/2014/main" id="{BB554502-07C3-483F-86A0-3584FDC90397}"/>
            </a:ext>
          </a:extLst>
        </xdr:cNvPr>
        <xdr:cNvCxnSpPr/>
      </xdr:nvCxnSpPr>
      <xdr:spPr>
        <a:xfrm>
          <a:off x="18399760" y="6927529"/>
          <a:ext cx="805180" cy="1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27019</xdr:rowOff>
    </xdr:from>
    <xdr:to>
      <xdr:col>102</xdr:col>
      <xdr:colOff>165100</xdr:colOff>
      <xdr:row>40</xdr:row>
      <xdr:rowOff>128619</xdr:rowOff>
    </xdr:to>
    <xdr:sp textlink="">
      <xdr:nvSpPr>
        <xdr:cNvPr id="402" name="楕円 401">
          <a:extLst>
            <a:ext uri="{FF2B5EF4-FFF2-40B4-BE49-F238E27FC236}">
              <a16:creationId xmlns:a16="http://schemas.microsoft.com/office/drawing/2014/main" id="{ED80AEEB-BC04-44A5-912C-FEB6746F2C08}"/>
            </a:ext>
          </a:extLst>
        </xdr:cNvPr>
        <xdr:cNvSpPr/>
      </xdr:nvSpPr>
      <xdr:spPr>
        <a:xfrm>
          <a:off x="17547590" y="688311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71434</xdr:rowOff>
    </xdr:from>
    <xdr:to>
      <xdr:col>107</xdr:col>
      <xdr:colOff>50800</xdr:colOff>
      <xdr:row>40</xdr:row>
      <xdr:rowOff>77819</xdr:rowOff>
    </xdr:to>
    <xdr:cxnSp macro="">
      <xdr:nvCxnSpPr>
        <xdr:cNvPr id="403" name="直線コネクタ 402">
          <a:extLst>
            <a:ext uri="{FF2B5EF4-FFF2-40B4-BE49-F238E27FC236}">
              <a16:creationId xmlns:a16="http://schemas.microsoft.com/office/drawing/2014/main" id="{6453B335-E022-4D61-A10A-24AC4BF62DC4}"/>
            </a:ext>
          </a:extLst>
        </xdr:cNvPr>
        <xdr:cNvCxnSpPr/>
      </xdr:nvCxnSpPr>
      <xdr:spPr>
        <a:xfrm flipV="1">
          <a:off x="17602200" y="6927529"/>
          <a:ext cx="797560" cy="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29827</xdr:rowOff>
    </xdr:from>
    <xdr:to>
      <xdr:col>98</xdr:col>
      <xdr:colOff>38100</xdr:colOff>
      <xdr:row>40</xdr:row>
      <xdr:rowOff>131427</xdr:rowOff>
    </xdr:to>
    <xdr:sp textlink="">
      <xdr:nvSpPr>
        <xdr:cNvPr id="404" name="楕円 403">
          <a:extLst>
            <a:ext uri="{FF2B5EF4-FFF2-40B4-BE49-F238E27FC236}">
              <a16:creationId xmlns:a16="http://schemas.microsoft.com/office/drawing/2014/main" id="{D35477DB-D2C1-42B9-99BB-A14D94C9417A}"/>
            </a:ext>
          </a:extLst>
        </xdr:cNvPr>
        <xdr:cNvSpPr/>
      </xdr:nvSpPr>
      <xdr:spPr>
        <a:xfrm>
          <a:off x="16761460" y="688592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77819</xdr:rowOff>
    </xdr:from>
    <xdr:to>
      <xdr:col>102</xdr:col>
      <xdr:colOff>114300</xdr:colOff>
      <xdr:row>40</xdr:row>
      <xdr:rowOff>80627</xdr:rowOff>
    </xdr:to>
    <xdr:cxnSp macro="">
      <xdr:nvCxnSpPr>
        <xdr:cNvPr id="405" name="直線コネクタ 404">
          <a:extLst>
            <a:ext uri="{FF2B5EF4-FFF2-40B4-BE49-F238E27FC236}">
              <a16:creationId xmlns:a16="http://schemas.microsoft.com/office/drawing/2014/main" id="{001C8A60-EBC5-459A-B242-AEA5D8EC0E45}"/>
            </a:ext>
          </a:extLst>
        </xdr:cNvPr>
        <xdr:cNvCxnSpPr/>
      </xdr:nvCxnSpPr>
      <xdr:spPr>
        <a:xfrm flipV="1">
          <a:off x="16804640" y="6935819"/>
          <a:ext cx="797560" cy="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78605</xdr:rowOff>
    </xdr:from>
    <xdr:ext cx="534377" cy="259045"/>
    <xdr:sp textlink="">
      <xdr:nvSpPr>
        <xdr:cNvPr id="406" name="n_1aveValue【一般廃棄物処理施設】&#10;一人当たり有形固定資産（償却資産）額">
          <a:extLst>
            <a:ext uri="{FF2B5EF4-FFF2-40B4-BE49-F238E27FC236}">
              <a16:creationId xmlns:a16="http://schemas.microsoft.com/office/drawing/2014/main" id="{83696BDC-AAC3-4459-B4CE-29848BD57BD2}"/>
            </a:ext>
          </a:extLst>
        </xdr:cNvPr>
        <xdr:cNvSpPr txBox="1"/>
      </xdr:nvSpPr>
      <xdr:spPr>
        <a:xfrm>
          <a:off x="18951721" y="659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81416</xdr:rowOff>
    </xdr:from>
    <xdr:ext cx="534377" cy="259045"/>
    <xdr:sp textlink="">
      <xdr:nvSpPr>
        <xdr:cNvPr id="407" name="n_2aveValue【一般廃棄物処理施設】&#10;一人当たり有形固定資産（償却資産）額">
          <a:extLst>
            <a:ext uri="{FF2B5EF4-FFF2-40B4-BE49-F238E27FC236}">
              <a16:creationId xmlns:a16="http://schemas.microsoft.com/office/drawing/2014/main" id="{9CC7C9B6-302B-4764-8FA2-332D61F9DE05}"/>
            </a:ext>
          </a:extLst>
        </xdr:cNvPr>
        <xdr:cNvSpPr txBox="1"/>
      </xdr:nvSpPr>
      <xdr:spPr>
        <a:xfrm>
          <a:off x="18170671" y="659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109622</xdr:rowOff>
    </xdr:from>
    <xdr:ext cx="534377" cy="259045"/>
    <xdr:sp textlink="">
      <xdr:nvSpPr>
        <xdr:cNvPr id="408" name="n_3aveValue【一般廃棄物処理施設】&#10;一人当たり有形固定資産（償却資産）額">
          <a:extLst>
            <a:ext uri="{FF2B5EF4-FFF2-40B4-BE49-F238E27FC236}">
              <a16:creationId xmlns:a16="http://schemas.microsoft.com/office/drawing/2014/main" id="{76CFE450-F76B-4755-AF3A-82750F7B7367}"/>
            </a:ext>
          </a:extLst>
        </xdr:cNvPr>
        <xdr:cNvSpPr txBox="1"/>
      </xdr:nvSpPr>
      <xdr:spPr>
        <a:xfrm>
          <a:off x="17354061" y="662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124077</xdr:rowOff>
    </xdr:from>
    <xdr:ext cx="534377" cy="259045"/>
    <xdr:sp textlink="">
      <xdr:nvSpPr>
        <xdr:cNvPr id="409" name="n_4aveValue【一般廃棄物処理施設】&#10;一人当たり有形固定資産（償却資産）額">
          <a:extLst>
            <a:ext uri="{FF2B5EF4-FFF2-40B4-BE49-F238E27FC236}">
              <a16:creationId xmlns:a16="http://schemas.microsoft.com/office/drawing/2014/main" id="{25F97AC4-0394-4020-A6E0-2A6C4FE08905}"/>
            </a:ext>
          </a:extLst>
        </xdr:cNvPr>
        <xdr:cNvSpPr txBox="1"/>
      </xdr:nvSpPr>
      <xdr:spPr>
        <a:xfrm>
          <a:off x="16556501" y="664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124672</xdr:rowOff>
    </xdr:from>
    <xdr:ext cx="534377" cy="259045"/>
    <xdr:sp textlink="">
      <xdr:nvSpPr>
        <xdr:cNvPr id="410" name="n_1mainValue【一般廃棄物処理施設】&#10;一人当たり有形固定資産（償却資産）額">
          <a:extLst>
            <a:ext uri="{FF2B5EF4-FFF2-40B4-BE49-F238E27FC236}">
              <a16:creationId xmlns:a16="http://schemas.microsoft.com/office/drawing/2014/main" id="{AFEECDD7-4D94-489B-A7BD-D481E68DA089}"/>
            </a:ext>
          </a:extLst>
        </xdr:cNvPr>
        <xdr:cNvSpPr txBox="1"/>
      </xdr:nvSpPr>
      <xdr:spPr>
        <a:xfrm>
          <a:off x="18951721" y="698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113361</xdr:rowOff>
    </xdr:from>
    <xdr:ext cx="534377" cy="259045"/>
    <xdr:sp textlink="">
      <xdr:nvSpPr>
        <xdr:cNvPr id="411" name="n_2mainValue【一般廃棄物処理施設】&#10;一人当たり有形固定資産（償却資産）額">
          <a:extLst>
            <a:ext uri="{FF2B5EF4-FFF2-40B4-BE49-F238E27FC236}">
              <a16:creationId xmlns:a16="http://schemas.microsoft.com/office/drawing/2014/main" id="{3199EC00-4ED0-4ABE-8F5F-2C6E20A11B68}"/>
            </a:ext>
          </a:extLst>
        </xdr:cNvPr>
        <xdr:cNvSpPr txBox="1"/>
      </xdr:nvSpPr>
      <xdr:spPr>
        <a:xfrm>
          <a:off x="18170671" y="697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119746</xdr:rowOff>
    </xdr:from>
    <xdr:ext cx="534377" cy="259045"/>
    <xdr:sp textlink="">
      <xdr:nvSpPr>
        <xdr:cNvPr id="412" name="n_3mainValue【一般廃棄物処理施設】&#10;一人当たり有形固定資産（償却資産）額">
          <a:extLst>
            <a:ext uri="{FF2B5EF4-FFF2-40B4-BE49-F238E27FC236}">
              <a16:creationId xmlns:a16="http://schemas.microsoft.com/office/drawing/2014/main" id="{0717C4BA-0D07-4776-BC65-287BFD944E7A}"/>
            </a:ext>
          </a:extLst>
        </xdr:cNvPr>
        <xdr:cNvSpPr txBox="1"/>
      </xdr:nvSpPr>
      <xdr:spPr>
        <a:xfrm>
          <a:off x="17354061" y="69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122554</xdr:rowOff>
    </xdr:from>
    <xdr:ext cx="534377" cy="259045"/>
    <xdr:sp textlink="">
      <xdr:nvSpPr>
        <xdr:cNvPr id="413" name="n_4mainValue【一般廃棄物処理施設】&#10;一人当たり有形固定資産（償却資産）額">
          <a:extLst>
            <a:ext uri="{FF2B5EF4-FFF2-40B4-BE49-F238E27FC236}">
              <a16:creationId xmlns:a16="http://schemas.microsoft.com/office/drawing/2014/main" id="{8E547AC8-5B61-462F-8A96-3B6E21931094}"/>
            </a:ext>
          </a:extLst>
        </xdr:cNvPr>
        <xdr:cNvSpPr txBox="1"/>
      </xdr:nvSpPr>
      <xdr:spPr>
        <a:xfrm>
          <a:off x="16556501" y="698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textlink="">
      <xdr:nvSpPr>
        <xdr:cNvPr id="414" name="正方形/長方形 413">
          <a:extLst>
            <a:ext uri="{FF2B5EF4-FFF2-40B4-BE49-F238E27FC236}">
              <a16:creationId xmlns:a16="http://schemas.microsoft.com/office/drawing/2014/main" id="{C0ECB093-894F-4AA8-B22D-CB21EB01F2B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textlink="">
      <xdr:nvSpPr>
        <xdr:cNvPr id="415" name="正方形/長方形 414">
          <a:extLst>
            <a:ext uri="{FF2B5EF4-FFF2-40B4-BE49-F238E27FC236}">
              <a16:creationId xmlns:a16="http://schemas.microsoft.com/office/drawing/2014/main" id="{36429B45-9D10-413E-98D5-46419FB27EE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textlink="">
      <xdr:nvSpPr>
        <xdr:cNvPr id="416" name="正方形/長方形 415">
          <a:extLst>
            <a:ext uri="{FF2B5EF4-FFF2-40B4-BE49-F238E27FC236}">
              <a16:creationId xmlns:a16="http://schemas.microsoft.com/office/drawing/2014/main" id="{F2DF9790-E299-4F2C-AB1D-467F65316CA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textlink="">
      <xdr:nvSpPr>
        <xdr:cNvPr id="417" name="正方形/長方形 416">
          <a:extLst>
            <a:ext uri="{FF2B5EF4-FFF2-40B4-BE49-F238E27FC236}">
              <a16:creationId xmlns:a16="http://schemas.microsoft.com/office/drawing/2014/main" id="{EE82C6B9-E518-4F6B-8E83-3A106064367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textlink="">
      <xdr:nvSpPr>
        <xdr:cNvPr id="418" name="正方形/長方形 417">
          <a:extLst>
            <a:ext uri="{FF2B5EF4-FFF2-40B4-BE49-F238E27FC236}">
              <a16:creationId xmlns:a16="http://schemas.microsoft.com/office/drawing/2014/main" id="{0A89A516-0B76-4471-A79F-F3AF64811F4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textlink="">
      <xdr:nvSpPr>
        <xdr:cNvPr id="419" name="正方形/長方形 418">
          <a:extLst>
            <a:ext uri="{FF2B5EF4-FFF2-40B4-BE49-F238E27FC236}">
              <a16:creationId xmlns:a16="http://schemas.microsoft.com/office/drawing/2014/main" id="{8C4C8CEC-E4D4-454F-B465-02A2593E5A2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textlink="">
      <xdr:nvSpPr>
        <xdr:cNvPr id="420" name="正方形/長方形 419">
          <a:extLst>
            <a:ext uri="{FF2B5EF4-FFF2-40B4-BE49-F238E27FC236}">
              <a16:creationId xmlns:a16="http://schemas.microsoft.com/office/drawing/2014/main" id="{61B5DF42-9250-4A54-92A5-23865D7AE39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textlink="">
      <xdr:nvSpPr>
        <xdr:cNvPr id="421" name="正方形/長方形 420">
          <a:extLst>
            <a:ext uri="{FF2B5EF4-FFF2-40B4-BE49-F238E27FC236}">
              <a16:creationId xmlns:a16="http://schemas.microsoft.com/office/drawing/2014/main" id="{404E725E-5550-4404-9A99-70AC5511A19F}"/>
            </a:ext>
          </a:extLst>
        </xdr:cNvPr>
        <xdr:cNvSpPr/>
      </xdr:nvSpPr>
      <xdr:spPr>
        <a:xfrm>
          <a:off x="11203940" y="914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textlink="">
      <xdr:nvSpPr>
        <xdr:cNvPr id="422" name="正方形/長方形 421">
          <a:extLst>
            <a:ext uri="{FF2B5EF4-FFF2-40B4-BE49-F238E27FC236}">
              <a16:creationId xmlns:a16="http://schemas.microsoft.com/office/drawing/2014/main" id="{BF154F21-6F08-40CA-B085-CC8DF2DAE481}"/>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textlink="">
      <xdr:nvSpPr>
        <xdr:cNvPr id="423" name="正方形/長方形 422">
          <a:extLst>
            <a:ext uri="{FF2B5EF4-FFF2-40B4-BE49-F238E27FC236}">
              <a16:creationId xmlns:a16="http://schemas.microsoft.com/office/drawing/2014/main" id="{6B37B52F-FAE7-40B0-B3DF-682DA9D37605}"/>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textlink="">
      <xdr:nvSpPr>
        <xdr:cNvPr id="424" name="正方形/長方形 423">
          <a:extLst>
            <a:ext uri="{FF2B5EF4-FFF2-40B4-BE49-F238E27FC236}">
              <a16:creationId xmlns:a16="http://schemas.microsoft.com/office/drawing/2014/main" id="{766C51E2-1407-4EF9-9F7B-1AB8F84585E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textlink="">
      <xdr:nvSpPr>
        <xdr:cNvPr id="425" name="正方形/長方形 424">
          <a:extLst>
            <a:ext uri="{FF2B5EF4-FFF2-40B4-BE49-F238E27FC236}">
              <a16:creationId xmlns:a16="http://schemas.microsoft.com/office/drawing/2014/main" id="{2ECC38C4-77AA-4E48-9CCC-60D8DE09DA1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textlink="">
      <xdr:nvSpPr>
        <xdr:cNvPr id="426" name="正方形/長方形 425">
          <a:extLst>
            <a:ext uri="{FF2B5EF4-FFF2-40B4-BE49-F238E27FC236}">
              <a16:creationId xmlns:a16="http://schemas.microsoft.com/office/drawing/2014/main" id="{42752C7B-9EC9-4562-991A-E71AF3E9D64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textlink="">
      <xdr:nvSpPr>
        <xdr:cNvPr id="427" name="正方形/長方形 426">
          <a:extLst>
            <a:ext uri="{FF2B5EF4-FFF2-40B4-BE49-F238E27FC236}">
              <a16:creationId xmlns:a16="http://schemas.microsoft.com/office/drawing/2014/main" id="{B355D4C1-4DAD-415D-B183-CFAA684AB7A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textlink="">
      <xdr:nvSpPr>
        <xdr:cNvPr id="428" name="正方形/長方形 427">
          <a:extLst>
            <a:ext uri="{FF2B5EF4-FFF2-40B4-BE49-F238E27FC236}">
              <a16:creationId xmlns:a16="http://schemas.microsoft.com/office/drawing/2014/main" id="{285E877D-BB08-4814-9251-3F8C564023B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textlink="">
      <xdr:nvSpPr>
        <xdr:cNvPr id="429" name="正方形/長方形 428">
          <a:extLst>
            <a:ext uri="{FF2B5EF4-FFF2-40B4-BE49-F238E27FC236}">
              <a16:creationId xmlns:a16="http://schemas.microsoft.com/office/drawing/2014/main" id="{526D4B65-A84D-4AA4-89E2-F26C24944002}"/>
            </a:ext>
          </a:extLst>
        </xdr:cNvPr>
        <xdr:cNvSpPr/>
      </xdr:nvSpPr>
      <xdr:spPr>
        <a:xfrm>
          <a:off x="16459200" y="914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textlink="">
      <xdr:nvSpPr>
        <xdr:cNvPr id="430" name="正方形/長方形 429">
          <a:extLst>
            <a:ext uri="{FF2B5EF4-FFF2-40B4-BE49-F238E27FC236}">
              <a16:creationId xmlns:a16="http://schemas.microsoft.com/office/drawing/2014/main" id="{61338D19-F96F-4B1C-8FE8-272357A1813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textlink="">
      <xdr:nvSpPr>
        <xdr:cNvPr id="431" name="正方形/長方形 430">
          <a:extLst>
            <a:ext uri="{FF2B5EF4-FFF2-40B4-BE49-F238E27FC236}">
              <a16:creationId xmlns:a16="http://schemas.microsoft.com/office/drawing/2014/main" id="{C0224AB3-0423-4939-862F-DAC5B209394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textlink="">
      <xdr:nvSpPr>
        <xdr:cNvPr id="432" name="正方形/長方形 431">
          <a:extLst>
            <a:ext uri="{FF2B5EF4-FFF2-40B4-BE49-F238E27FC236}">
              <a16:creationId xmlns:a16="http://schemas.microsoft.com/office/drawing/2014/main" id="{082949DE-926A-490A-B6A6-B81D0E73410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textlink="">
      <xdr:nvSpPr>
        <xdr:cNvPr id="433" name="正方形/長方形 432">
          <a:extLst>
            <a:ext uri="{FF2B5EF4-FFF2-40B4-BE49-F238E27FC236}">
              <a16:creationId xmlns:a16="http://schemas.microsoft.com/office/drawing/2014/main" id="{46D94219-1536-4C80-96F2-261992BF7A0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textlink="">
      <xdr:nvSpPr>
        <xdr:cNvPr id="434" name="正方形/長方形 433">
          <a:extLst>
            <a:ext uri="{FF2B5EF4-FFF2-40B4-BE49-F238E27FC236}">
              <a16:creationId xmlns:a16="http://schemas.microsoft.com/office/drawing/2014/main" id="{5F5CF063-64FC-484D-9A28-A9942B08999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textlink="">
      <xdr:nvSpPr>
        <xdr:cNvPr id="435" name="正方形/長方形 434">
          <a:extLst>
            <a:ext uri="{FF2B5EF4-FFF2-40B4-BE49-F238E27FC236}">
              <a16:creationId xmlns:a16="http://schemas.microsoft.com/office/drawing/2014/main" id="{D30A1782-CD4C-49B8-A3A6-5007AA0703D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textlink="">
      <xdr:nvSpPr>
        <xdr:cNvPr id="436" name="正方形/長方形 435">
          <a:extLst>
            <a:ext uri="{FF2B5EF4-FFF2-40B4-BE49-F238E27FC236}">
              <a16:creationId xmlns:a16="http://schemas.microsoft.com/office/drawing/2014/main" id="{1C47A9FD-4497-4F65-9E80-8B312AA8E1D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textlink="">
      <xdr:nvSpPr>
        <xdr:cNvPr id="437" name="正方形/長方形 436">
          <a:extLst>
            <a:ext uri="{FF2B5EF4-FFF2-40B4-BE49-F238E27FC236}">
              <a16:creationId xmlns:a16="http://schemas.microsoft.com/office/drawing/2014/main" id="{C64BD864-B4DE-403B-9DBA-BFCB889598E4}"/>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textlink="">
      <xdr:nvSpPr>
        <xdr:cNvPr id="438" name="テキスト ボックス 437">
          <a:extLst>
            <a:ext uri="{FF2B5EF4-FFF2-40B4-BE49-F238E27FC236}">
              <a16:creationId xmlns:a16="http://schemas.microsoft.com/office/drawing/2014/main" id="{985EA381-170D-41B1-B0C0-F7E5AC588E9D}"/>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9" name="直線コネクタ 438">
          <a:extLst>
            <a:ext uri="{FF2B5EF4-FFF2-40B4-BE49-F238E27FC236}">
              <a16:creationId xmlns:a16="http://schemas.microsoft.com/office/drawing/2014/main" id="{841294D4-5616-44DC-AAC0-16E479A71FE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textlink="">
      <xdr:nvSpPr>
        <xdr:cNvPr id="440" name="テキスト ボックス 439">
          <a:extLst>
            <a:ext uri="{FF2B5EF4-FFF2-40B4-BE49-F238E27FC236}">
              <a16:creationId xmlns:a16="http://schemas.microsoft.com/office/drawing/2014/main" id="{83BE7A6C-AE48-4D84-BA36-ED5EC28BEEBA}"/>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1" name="直線コネクタ 440">
          <a:extLst>
            <a:ext uri="{FF2B5EF4-FFF2-40B4-BE49-F238E27FC236}">
              <a16:creationId xmlns:a16="http://schemas.microsoft.com/office/drawing/2014/main" id="{7A14E33E-B453-44CB-80AF-0D14B17BB55E}"/>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textlink="">
      <xdr:nvSpPr>
        <xdr:cNvPr id="442" name="テキスト ボックス 441">
          <a:extLst>
            <a:ext uri="{FF2B5EF4-FFF2-40B4-BE49-F238E27FC236}">
              <a16:creationId xmlns:a16="http://schemas.microsoft.com/office/drawing/2014/main" id="{2A60CF69-49D0-47E5-A34A-AE8ACD8BD253}"/>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3" name="直線コネクタ 442">
          <a:extLst>
            <a:ext uri="{FF2B5EF4-FFF2-40B4-BE49-F238E27FC236}">
              <a16:creationId xmlns:a16="http://schemas.microsoft.com/office/drawing/2014/main" id="{BB7EB1CE-B9E0-47D4-B199-D2F33BBE55E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textlink="">
      <xdr:nvSpPr>
        <xdr:cNvPr id="444" name="テキスト ボックス 443">
          <a:extLst>
            <a:ext uri="{FF2B5EF4-FFF2-40B4-BE49-F238E27FC236}">
              <a16:creationId xmlns:a16="http://schemas.microsoft.com/office/drawing/2014/main" id="{2EE847A0-38BA-4180-878B-45C7EE882D30}"/>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5" name="直線コネクタ 444">
          <a:extLst>
            <a:ext uri="{FF2B5EF4-FFF2-40B4-BE49-F238E27FC236}">
              <a16:creationId xmlns:a16="http://schemas.microsoft.com/office/drawing/2014/main" id="{40E0A7FB-BC89-448A-AA86-F42B4F8613FC}"/>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textlink="">
      <xdr:nvSpPr>
        <xdr:cNvPr id="446" name="テキスト ボックス 445">
          <a:extLst>
            <a:ext uri="{FF2B5EF4-FFF2-40B4-BE49-F238E27FC236}">
              <a16:creationId xmlns:a16="http://schemas.microsoft.com/office/drawing/2014/main" id="{4DC45B17-EE98-4D37-8126-84AC87B0CECA}"/>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7" name="直線コネクタ 446">
          <a:extLst>
            <a:ext uri="{FF2B5EF4-FFF2-40B4-BE49-F238E27FC236}">
              <a16:creationId xmlns:a16="http://schemas.microsoft.com/office/drawing/2014/main" id="{6FA97B2E-153C-4529-9AD8-1E649173F990}"/>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textlink="">
      <xdr:nvSpPr>
        <xdr:cNvPr id="448" name="テキスト ボックス 447">
          <a:extLst>
            <a:ext uri="{FF2B5EF4-FFF2-40B4-BE49-F238E27FC236}">
              <a16:creationId xmlns:a16="http://schemas.microsoft.com/office/drawing/2014/main" id="{02989EC4-BA42-4AF6-84E1-9B7D1D1CAAC7}"/>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9" name="直線コネクタ 448">
          <a:extLst>
            <a:ext uri="{FF2B5EF4-FFF2-40B4-BE49-F238E27FC236}">
              <a16:creationId xmlns:a16="http://schemas.microsoft.com/office/drawing/2014/main" id="{9F1C0484-7BD4-44E3-A609-67FABBF53637}"/>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textlink="">
      <xdr:nvSpPr>
        <xdr:cNvPr id="450" name="テキスト ボックス 449">
          <a:extLst>
            <a:ext uri="{FF2B5EF4-FFF2-40B4-BE49-F238E27FC236}">
              <a16:creationId xmlns:a16="http://schemas.microsoft.com/office/drawing/2014/main" id="{86B9AC03-939B-4980-A54F-CCC38AD7FF1C}"/>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1" name="直線コネクタ 450">
          <a:extLst>
            <a:ext uri="{FF2B5EF4-FFF2-40B4-BE49-F238E27FC236}">
              <a16:creationId xmlns:a16="http://schemas.microsoft.com/office/drawing/2014/main" id="{361AF65C-7B70-45FB-928C-70C53A093CCB}"/>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textlink="">
      <xdr:nvSpPr>
        <xdr:cNvPr id="452" name="テキスト ボックス 451">
          <a:extLst>
            <a:ext uri="{FF2B5EF4-FFF2-40B4-BE49-F238E27FC236}">
              <a16:creationId xmlns:a16="http://schemas.microsoft.com/office/drawing/2014/main" id="{1E40D01F-4970-479F-B53A-5ABE2354114C}"/>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textlink="">
      <xdr:nvSpPr>
        <xdr:cNvPr id="453" name="【消防施設】&#10;有形固定資産減価償却率グラフ枠">
          <a:extLst>
            <a:ext uri="{FF2B5EF4-FFF2-40B4-BE49-F238E27FC236}">
              <a16:creationId xmlns:a16="http://schemas.microsoft.com/office/drawing/2014/main" id="{65EB8CA0-8ED7-41EE-A418-F71510C8728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454" name="直線コネクタ 453">
          <a:extLst>
            <a:ext uri="{FF2B5EF4-FFF2-40B4-BE49-F238E27FC236}">
              <a16:creationId xmlns:a16="http://schemas.microsoft.com/office/drawing/2014/main" id="{033992B9-4354-4A63-9A22-181B60DECE38}"/>
            </a:ext>
          </a:extLst>
        </xdr:cNvPr>
        <xdr:cNvCxnSpPr/>
      </xdr:nvCxnSpPr>
      <xdr:spPr>
        <a:xfrm flipV="1">
          <a:off x="14703424" y="13428346"/>
          <a:ext cx="0" cy="134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textlink="">
      <xdr:nvSpPr>
        <xdr:cNvPr id="455" name="【消防施設】&#10;有形固定資産減価償却率最小値テキスト">
          <a:extLst>
            <a:ext uri="{FF2B5EF4-FFF2-40B4-BE49-F238E27FC236}">
              <a16:creationId xmlns:a16="http://schemas.microsoft.com/office/drawing/2014/main" id="{1EC81F34-2B22-4721-BDA3-E436ECEEBD9C}"/>
            </a:ext>
          </a:extLst>
        </xdr:cNvPr>
        <xdr:cNvSpPr txBox="1"/>
      </xdr:nvSpPr>
      <xdr:spPr>
        <a:xfrm>
          <a:off x="1474216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456" name="直線コネクタ 455">
          <a:extLst>
            <a:ext uri="{FF2B5EF4-FFF2-40B4-BE49-F238E27FC236}">
              <a16:creationId xmlns:a16="http://schemas.microsoft.com/office/drawing/2014/main" id="{6AF05DF3-942F-4D3F-A140-6615C110A519}"/>
            </a:ext>
          </a:extLst>
        </xdr:cNvPr>
        <xdr:cNvCxnSpPr/>
      </xdr:nvCxnSpPr>
      <xdr:spPr>
        <a:xfrm>
          <a:off x="14611350" y="147770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textlink="">
      <xdr:nvSpPr>
        <xdr:cNvPr id="457" name="【消防施設】&#10;有形固定資産減価償却率最大値テキスト">
          <a:extLst>
            <a:ext uri="{FF2B5EF4-FFF2-40B4-BE49-F238E27FC236}">
              <a16:creationId xmlns:a16="http://schemas.microsoft.com/office/drawing/2014/main" id="{C4855173-7A59-4561-9D03-9B6272D11A39}"/>
            </a:ext>
          </a:extLst>
        </xdr:cNvPr>
        <xdr:cNvSpPr txBox="1"/>
      </xdr:nvSpPr>
      <xdr:spPr>
        <a:xfrm>
          <a:off x="14742160" y="1320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458" name="直線コネクタ 457">
          <a:extLst>
            <a:ext uri="{FF2B5EF4-FFF2-40B4-BE49-F238E27FC236}">
              <a16:creationId xmlns:a16="http://schemas.microsoft.com/office/drawing/2014/main" id="{728B4CE3-7525-4F71-AA3E-B97539BF97BC}"/>
            </a:ext>
          </a:extLst>
        </xdr:cNvPr>
        <xdr:cNvCxnSpPr/>
      </xdr:nvCxnSpPr>
      <xdr:spPr>
        <a:xfrm>
          <a:off x="14611350" y="134283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114952</xdr:rowOff>
    </xdr:from>
    <xdr:ext cx="405111" cy="259045"/>
    <xdr:sp textlink="">
      <xdr:nvSpPr>
        <xdr:cNvPr id="459" name="【消防施設】&#10;有形固定資産減価償却率平均値テキスト">
          <a:extLst>
            <a:ext uri="{FF2B5EF4-FFF2-40B4-BE49-F238E27FC236}">
              <a16:creationId xmlns:a16="http://schemas.microsoft.com/office/drawing/2014/main" id="{9E4F3E46-5DF4-4EBB-BC5F-33B64488A926}"/>
            </a:ext>
          </a:extLst>
        </xdr:cNvPr>
        <xdr:cNvSpPr txBox="1"/>
      </xdr:nvSpPr>
      <xdr:spPr>
        <a:xfrm>
          <a:off x="14742160" y="14002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textlink="">
      <xdr:nvSpPr>
        <xdr:cNvPr id="460" name="フローチャート: 判断 459">
          <a:extLst>
            <a:ext uri="{FF2B5EF4-FFF2-40B4-BE49-F238E27FC236}">
              <a16:creationId xmlns:a16="http://schemas.microsoft.com/office/drawing/2014/main" id="{474EDAF2-568D-4F6A-B18F-7AE75F3EF381}"/>
            </a:ext>
          </a:extLst>
        </xdr:cNvPr>
        <xdr:cNvSpPr/>
      </xdr:nvSpPr>
      <xdr:spPr>
        <a:xfrm>
          <a:off x="14649450" y="141547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textlink="">
      <xdr:nvSpPr>
        <xdr:cNvPr id="461" name="フローチャート: 判断 460">
          <a:extLst>
            <a:ext uri="{FF2B5EF4-FFF2-40B4-BE49-F238E27FC236}">
              <a16:creationId xmlns:a16="http://schemas.microsoft.com/office/drawing/2014/main" id="{6BE7E3AD-4E64-44C2-B24C-FE163C42C3F6}"/>
            </a:ext>
          </a:extLst>
        </xdr:cNvPr>
        <xdr:cNvSpPr/>
      </xdr:nvSpPr>
      <xdr:spPr>
        <a:xfrm>
          <a:off x="13887450" y="142100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textlink="">
      <xdr:nvSpPr>
        <xdr:cNvPr id="462" name="フローチャート: 判断 461">
          <a:extLst>
            <a:ext uri="{FF2B5EF4-FFF2-40B4-BE49-F238E27FC236}">
              <a16:creationId xmlns:a16="http://schemas.microsoft.com/office/drawing/2014/main" id="{03A6EF34-AD12-473F-B85B-0CF0BD338BA6}"/>
            </a:ext>
          </a:extLst>
        </xdr:cNvPr>
        <xdr:cNvSpPr/>
      </xdr:nvSpPr>
      <xdr:spPr>
        <a:xfrm>
          <a:off x="13089890" y="141814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textlink="">
      <xdr:nvSpPr>
        <xdr:cNvPr id="463" name="フローチャート: 判断 462">
          <a:extLst>
            <a:ext uri="{FF2B5EF4-FFF2-40B4-BE49-F238E27FC236}">
              <a16:creationId xmlns:a16="http://schemas.microsoft.com/office/drawing/2014/main" id="{46A38C0C-AB24-4F27-A08D-2F911584DB7B}"/>
            </a:ext>
          </a:extLst>
        </xdr:cNvPr>
        <xdr:cNvSpPr/>
      </xdr:nvSpPr>
      <xdr:spPr>
        <a:xfrm>
          <a:off x="12303760" y="141547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textlink="">
      <xdr:nvSpPr>
        <xdr:cNvPr id="464" name="フローチャート: 判断 463">
          <a:extLst>
            <a:ext uri="{FF2B5EF4-FFF2-40B4-BE49-F238E27FC236}">
              <a16:creationId xmlns:a16="http://schemas.microsoft.com/office/drawing/2014/main" id="{DA81BD4B-9616-48C0-A03C-80D68F3361D7}"/>
            </a:ext>
          </a:extLst>
        </xdr:cNvPr>
        <xdr:cNvSpPr/>
      </xdr:nvSpPr>
      <xdr:spPr>
        <a:xfrm>
          <a:off x="11487150" y="1409953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textlink="">
      <xdr:nvSpPr>
        <xdr:cNvPr id="465" name="テキスト ボックス 464">
          <a:extLst>
            <a:ext uri="{FF2B5EF4-FFF2-40B4-BE49-F238E27FC236}">
              <a16:creationId xmlns:a16="http://schemas.microsoft.com/office/drawing/2014/main" id="{53731F79-D8DD-4305-B57E-9017A82D37A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textlink="">
      <xdr:nvSpPr>
        <xdr:cNvPr id="466" name="テキスト ボックス 465">
          <a:extLst>
            <a:ext uri="{FF2B5EF4-FFF2-40B4-BE49-F238E27FC236}">
              <a16:creationId xmlns:a16="http://schemas.microsoft.com/office/drawing/2014/main" id="{4AD778F6-C13C-480B-BDD7-9209A7A03D1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textlink="">
      <xdr:nvSpPr>
        <xdr:cNvPr id="467" name="テキスト ボックス 466">
          <a:extLst>
            <a:ext uri="{FF2B5EF4-FFF2-40B4-BE49-F238E27FC236}">
              <a16:creationId xmlns:a16="http://schemas.microsoft.com/office/drawing/2014/main" id="{8B005156-B8C6-4A94-BE4E-1FEE14AA6431}"/>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textlink="">
      <xdr:nvSpPr>
        <xdr:cNvPr id="468" name="テキスト ボックス 467">
          <a:extLst>
            <a:ext uri="{FF2B5EF4-FFF2-40B4-BE49-F238E27FC236}">
              <a16:creationId xmlns:a16="http://schemas.microsoft.com/office/drawing/2014/main" id="{B9BE2D90-D915-410E-9137-27538FFC811E}"/>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textlink="">
      <xdr:nvSpPr>
        <xdr:cNvPr id="469" name="テキスト ボックス 468">
          <a:extLst>
            <a:ext uri="{FF2B5EF4-FFF2-40B4-BE49-F238E27FC236}">
              <a16:creationId xmlns:a16="http://schemas.microsoft.com/office/drawing/2014/main" id="{3CDFECF8-FDED-474D-9E64-B2E952864506}"/>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13970</xdr:rowOff>
    </xdr:from>
    <xdr:to>
      <xdr:col>85</xdr:col>
      <xdr:colOff>177800</xdr:colOff>
      <xdr:row>83</xdr:row>
      <xdr:rowOff>115570</xdr:rowOff>
    </xdr:to>
    <xdr:sp textlink="">
      <xdr:nvSpPr>
        <xdr:cNvPr id="470" name="楕円 469">
          <a:extLst>
            <a:ext uri="{FF2B5EF4-FFF2-40B4-BE49-F238E27FC236}">
              <a16:creationId xmlns:a16="http://schemas.microsoft.com/office/drawing/2014/main" id="{CD558369-010A-4CA0-8462-A3B6F271C1FF}"/>
            </a:ext>
          </a:extLst>
        </xdr:cNvPr>
        <xdr:cNvSpPr/>
      </xdr:nvSpPr>
      <xdr:spPr>
        <a:xfrm>
          <a:off x="14649450" y="14248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163847</xdr:rowOff>
    </xdr:from>
    <xdr:ext cx="405111" cy="259045"/>
    <xdr:sp textlink="">
      <xdr:nvSpPr>
        <xdr:cNvPr id="471" name="【消防施設】&#10;有形固定資産減価償却率該当値テキスト">
          <a:extLst>
            <a:ext uri="{FF2B5EF4-FFF2-40B4-BE49-F238E27FC236}">
              <a16:creationId xmlns:a16="http://schemas.microsoft.com/office/drawing/2014/main" id="{60DC7351-C7D1-4A9A-9AA0-0D7A042A8813}"/>
            </a:ext>
          </a:extLst>
        </xdr:cNvPr>
        <xdr:cNvSpPr txBox="1"/>
      </xdr:nvSpPr>
      <xdr:spPr>
        <a:xfrm>
          <a:off x="14742160"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154939</xdr:rowOff>
    </xdr:from>
    <xdr:to>
      <xdr:col>81</xdr:col>
      <xdr:colOff>101600</xdr:colOff>
      <xdr:row>83</xdr:row>
      <xdr:rowOff>85089</xdr:rowOff>
    </xdr:to>
    <xdr:sp textlink="">
      <xdr:nvSpPr>
        <xdr:cNvPr id="472" name="楕円 471">
          <a:extLst>
            <a:ext uri="{FF2B5EF4-FFF2-40B4-BE49-F238E27FC236}">
              <a16:creationId xmlns:a16="http://schemas.microsoft.com/office/drawing/2014/main" id="{E8259D5B-8961-4E13-9989-2A06ACEACAE0}"/>
            </a:ext>
          </a:extLst>
        </xdr:cNvPr>
        <xdr:cNvSpPr/>
      </xdr:nvSpPr>
      <xdr:spPr>
        <a:xfrm>
          <a:off x="13887450" y="142138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34289</xdr:rowOff>
    </xdr:from>
    <xdr:to>
      <xdr:col>85</xdr:col>
      <xdr:colOff>127000</xdr:colOff>
      <xdr:row>83</xdr:row>
      <xdr:rowOff>64770</xdr:rowOff>
    </xdr:to>
    <xdr:cxnSp macro="">
      <xdr:nvCxnSpPr>
        <xdr:cNvPr id="473" name="直線コネクタ 472">
          <a:extLst>
            <a:ext uri="{FF2B5EF4-FFF2-40B4-BE49-F238E27FC236}">
              <a16:creationId xmlns:a16="http://schemas.microsoft.com/office/drawing/2014/main" id="{054716F1-23E4-48D3-BAB1-0071F8A271A3}"/>
            </a:ext>
          </a:extLst>
        </xdr:cNvPr>
        <xdr:cNvCxnSpPr/>
      </xdr:nvCxnSpPr>
      <xdr:spPr>
        <a:xfrm>
          <a:off x="13942060" y="14262734"/>
          <a:ext cx="762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126364</xdr:rowOff>
    </xdr:from>
    <xdr:to>
      <xdr:col>76</xdr:col>
      <xdr:colOff>165100</xdr:colOff>
      <xdr:row>83</xdr:row>
      <xdr:rowOff>56514</xdr:rowOff>
    </xdr:to>
    <xdr:sp textlink="">
      <xdr:nvSpPr>
        <xdr:cNvPr id="474" name="楕円 473">
          <a:extLst>
            <a:ext uri="{FF2B5EF4-FFF2-40B4-BE49-F238E27FC236}">
              <a16:creationId xmlns:a16="http://schemas.microsoft.com/office/drawing/2014/main" id="{046BDEDE-A87F-4770-B789-23FA34471D07}"/>
            </a:ext>
          </a:extLst>
        </xdr:cNvPr>
        <xdr:cNvSpPr/>
      </xdr:nvSpPr>
      <xdr:spPr>
        <a:xfrm>
          <a:off x="13089890" y="1418907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5714</xdr:rowOff>
    </xdr:from>
    <xdr:to>
      <xdr:col>81</xdr:col>
      <xdr:colOff>50800</xdr:colOff>
      <xdr:row>83</xdr:row>
      <xdr:rowOff>34289</xdr:rowOff>
    </xdr:to>
    <xdr:cxnSp macro="">
      <xdr:nvCxnSpPr>
        <xdr:cNvPr id="475" name="直線コネクタ 474">
          <a:extLst>
            <a:ext uri="{FF2B5EF4-FFF2-40B4-BE49-F238E27FC236}">
              <a16:creationId xmlns:a16="http://schemas.microsoft.com/office/drawing/2014/main" id="{FAF950AC-7B8F-468C-91A2-3E408DA1CC5C}"/>
            </a:ext>
          </a:extLst>
        </xdr:cNvPr>
        <xdr:cNvCxnSpPr/>
      </xdr:nvCxnSpPr>
      <xdr:spPr>
        <a:xfrm>
          <a:off x="13144500" y="14237969"/>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95886</xdr:rowOff>
    </xdr:from>
    <xdr:to>
      <xdr:col>72</xdr:col>
      <xdr:colOff>38100</xdr:colOff>
      <xdr:row>83</xdr:row>
      <xdr:rowOff>26036</xdr:rowOff>
    </xdr:to>
    <xdr:sp textlink="">
      <xdr:nvSpPr>
        <xdr:cNvPr id="476" name="楕円 475">
          <a:extLst>
            <a:ext uri="{FF2B5EF4-FFF2-40B4-BE49-F238E27FC236}">
              <a16:creationId xmlns:a16="http://schemas.microsoft.com/office/drawing/2014/main" id="{26C7DC06-1546-420F-8AF3-CF9D9E4DDA62}"/>
            </a:ext>
          </a:extLst>
        </xdr:cNvPr>
        <xdr:cNvSpPr/>
      </xdr:nvSpPr>
      <xdr:spPr>
        <a:xfrm>
          <a:off x="12303760" y="141509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146686</xdr:rowOff>
    </xdr:from>
    <xdr:to>
      <xdr:col>76</xdr:col>
      <xdr:colOff>114300</xdr:colOff>
      <xdr:row>83</xdr:row>
      <xdr:rowOff>5714</xdr:rowOff>
    </xdr:to>
    <xdr:cxnSp macro="">
      <xdr:nvCxnSpPr>
        <xdr:cNvPr id="477" name="直線コネクタ 476">
          <a:extLst>
            <a:ext uri="{FF2B5EF4-FFF2-40B4-BE49-F238E27FC236}">
              <a16:creationId xmlns:a16="http://schemas.microsoft.com/office/drawing/2014/main" id="{86D91C77-321A-403B-AD08-4CBD5E0F7F52}"/>
            </a:ext>
          </a:extLst>
        </xdr:cNvPr>
        <xdr:cNvCxnSpPr/>
      </xdr:nvCxnSpPr>
      <xdr:spPr>
        <a:xfrm>
          <a:off x="12346940" y="14203681"/>
          <a:ext cx="797560" cy="3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101600</xdr:rowOff>
    </xdr:from>
    <xdr:to>
      <xdr:col>67</xdr:col>
      <xdr:colOff>101600</xdr:colOff>
      <xdr:row>85</xdr:row>
      <xdr:rowOff>31750</xdr:rowOff>
    </xdr:to>
    <xdr:sp textlink="">
      <xdr:nvSpPr>
        <xdr:cNvPr id="478" name="楕円 477">
          <a:extLst>
            <a:ext uri="{FF2B5EF4-FFF2-40B4-BE49-F238E27FC236}">
              <a16:creationId xmlns:a16="http://schemas.microsoft.com/office/drawing/2014/main" id="{B14E3112-E0B1-4C8B-80B4-91A0DF93710A}"/>
            </a:ext>
          </a:extLst>
        </xdr:cNvPr>
        <xdr:cNvSpPr/>
      </xdr:nvSpPr>
      <xdr:spPr>
        <a:xfrm>
          <a:off x="11487150" y="1449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146686</xdr:rowOff>
    </xdr:from>
    <xdr:to>
      <xdr:col>71</xdr:col>
      <xdr:colOff>177800</xdr:colOff>
      <xdr:row>84</xdr:row>
      <xdr:rowOff>152400</xdr:rowOff>
    </xdr:to>
    <xdr:cxnSp macro="">
      <xdr:nvCxnSpPr>
        <xdr:cNvPr id="479" name="直線コネクタ 478">
          <a:extLst>
            <a:ext uri="{FF2B5EF4-FFF2-40B4-BE49-F238E27FC236}">
              <a16:creationId xmlns:a16="http://schemas.microsoft.com/office/drawing/2014/main" id="{AC0EDEA0-B059-4F53-BF2D-98E980880AF2}"/>
            </a:ext>
          </a:extLst>
        </xdr:cNvPr>
        <xdr:cNvCxnSpPr/>
      </xdr:nvCxnSpPr>
      <xdr:spPr>
        <a:xfrm flipV="1">
          <a:off x="11541760" y="14203681"/>
          <a:ext cx="805180" cy="35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97807</xdr:rowOff>
    </xdr:from>
    <xdr:ext cx="405111" cy="259045"/>
    <xdr:sp textlink="">
      <xdr:nvSpPr>
        <xdr:cNvPr id="480" name="n_1aveValue【消防施設】&#10;有形固定資産減価償却率">
          <a:extLst>
            <a:ext uri="{FF2B5EF4-FFF2-40B4-BE49-F238E27FC236}">
              <a16:creationId xmlns:a16="http://schemas.microsoft.com/office/drawing/2014/main" id="{807D8206-C456-4945-A067-396E5F40D7C9}"/>
            </a:ext>
          </a:extLst>
        </xdr:cNvPr>
        <xdr:cNvSpPr txBox="1"/>
      </xdr:nvSpPr>
      <xdr:spPr>
        <a:xfrm>
          <a:off x="1373823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textlink="">
      <xdr:nvSpPr>
        <xdr:cNvPr id="481" name="n_2aveValue【消防施設】&#10;有形固定資産減価償却率">
          <a:extLst>
            <a:ext uri="{FF2B5EF4-FFF2-40B4-BE49-F238E27FC236}">
              <a16:creationId xmlns:a16="http://schemas.microsoft.com/office/drawing/2014/main" id="{E34FFF21-B7DF-488B-84F5-747C80677578}"/>
            </a:ext>
          </a:extLst>
        </xdr:cNvPr>
        <xdr:cNvSpPr txBox="1"/>
      </xdr:nvSpPr>
      <xdr:spPr>
        <a:xfrm>
          <a:off x="1295718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textlink="">
      <xdr:nvSpPr>
        <xdr:cNvPr id="482" name="n_3aveValue【消防施設】&#10;有形固定資産減価償却率">
          <a:extLst>
            <a:ext uri="{FF2B5EF4-FFF2-40B4-BE49-F238E27FC236}">
              <a16:creationId xmlns:a16="http://schemas.microsoft.com/office/drawing/2014/main" id="{DBDEDBAA-5D9C-4303-A2AA-C372D73B7C59}"/>
            </a:ext>
          </a:extLst>
        </xdr:cNvPr>
        <xdr:cNvSpPr txBox="1"/>
      </xdr:nvSpPr>
      <xdr:spPr>
        <a:xfrm>
          <a:off x="1217105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textlink="">
      <xdr:nvSpPr>
        <xdr:cNvPr id="483" name="n_4aveValue【消防施設】&#10;有形固定資産減価償却率">
          <a:extLst>
            <a:ext uri="{FF2B5EF4-FFF2-40B4-BE49-F238E27FC236}">
              <a16:creationId xmlns:a16="http://schemas.microsoft.com/office/drawing/2014/main" id="{C201464B-3F9E-4158-8A4B-9EA2D25AAC1F}"/>
            </a:ext>
          </a:extLst>
        </xdr:cNvPr>
        <xdr:cNvSpPr txBox="1"/>
      </xdr:nvSpPr>
      <xdr:spPr>
        <a:xfrm>
          <a:off x="11354444" y="138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76216</xdr:rowOff>
    </xdr:from>
    <xdr:ext cx="405111" cy="259045"/>
    <xdr:sp textlink="">
      <xdr:nvSpPr>
        <xdr:cNvPr id="484" name="n_1mainValue【消防施設】&#10;有形固定資産減価償却率">
          <a:extLst>
            <a:ext uri="{FF2B5EF4-FFF2-40B4-BE49-F238E27FC236}">
              <a16:creationId xmlns:a16="http://schemas.microsoft.com/office/drawing/2014/main" id="{008FF3CB-AFF4-401A-8AD3-76C632AF3A52}"/>
            </a:ext>
          </a:extLst>
        </xdr:cNvPr>
        <xdr:cNvSpPr txBox="1"/>
      </xdr:nvSpPr>
      <xdr:spPr>
        <a:xfrm>
          <a:off x="1373823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47641</xdr:rowOff>
    </xdr:from>
    <xdr:ext cx="405111" cy="259045"/>
    <xdr:sp textlink="">
      <xdr:nvSpPr>
        <xdr:cNvPr id="485" name="n_2mainValue【消防施設】&#10;有形固定資産減価償却率">
          <a:extLst>
            <a:ext uri="{FF2B5EF4-FFF2-40B4-BE49-F238E27FC236}">
              <a16:creationId xmlns:a16="http://schemas.microsoft.com/office/drawing/2014/main" id="{07C835ED-3E73-40B8-A1D1-2B274A9F0B65}"/>
            </a:ext>
          </a:extLst>
        </xdr:cNvPr>
        <xdr:cNvSpPr txBox="1"/>
      </xdr:nvSpPr>
      <xdr:spPr>
        <a:xfrm>
          <a:off x="12957184" y="1427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17163</xdr:rowOff>
    </xdr:from>
    <xdr:ext cx="405111" cy="259045"/>
    <xdr:sp textlink="">
      <xdr:nvSpPr>
        <xdr:cNvPr id="486" name="n_3mainValue【消防施設】&#10;有形固定資産減価償却率">
          <a:extLst>
            <a:ext uri="{FF2B5EF4-FFF2-40B4-BE49-F238E27FC236}">
              <a16:creationId xmlns:a16="http://schemas.microsoft.com/office/drawing/2014/main" id="{6114A1DC-2650-4F86-83B9-16C785213D2B}"/>
            </a:ext>
          </a:extLst>
        </xdr:cNvPr>
        <xdr:cNvSpPr txBox="1"/>
      </xdr:nvSpPr>
      <xdr:spPr>
        <a:xfrm>
          <a:off x="12171054" y="1425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22877</xdr:rowOff>
    </xdr:from>
    <xdr:ext cx="405111" cy="259045"/>
    <xdr:sp textlink="">
      <xdr:nvSpPr>
        <xdr:cNvPr id="487" name="n_4mainValue【消防施設】&#10;有形固定資産減価償却率">
          <a:extLst>
            <a:ext uri="{FF2B5EF4-FFF2-40B4-BE49-F238E27FC236}">
              <a16:creationId xmlns:a16="http://schemas.microsoft.com/office/drawing/2014/main" id="{639DC39F-7282-4FBB-B8B0-AF6D13DE5034}"/>
            </a:ext>
          </a:extLst>
        </xdr:cNvPr>
        <xdr:cNvSpPr txBox="1"/>
      </xdr:nvSpPr>
      <xdr:spPr>
        <a:xfrm>
          <a:off x="11354444" y="1459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textlink="">
      <xdr:nvSpPr>
        <xdr:cNvPr id="488" name="正方形/長方形 487">
          <a:extLst>
            <a:ext uri="{FF2B5EF4-FFF2-40B4-BE49-F238E27FC236}">
              <a16:creationId xmlns:a16="http://schemas.microsoft.com/office/drawing/2014/main" id="{BF40D9AE-963F-4071-9425-AFE533173F4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textlink="">
      <xdr:nvSpPr>
        <xdr:cNvPr id="489" name="正方形/長方形 488">
          <a:extLst>
            <a:ext uri="{FF2B5EF4-FFF2-40B4-BE49-F238E27FC236}">
              <a16:creationId xmlns:a16="http://schemas.microsoft.com/office/drawing/2014/main" id="{53972C87-1BCE-4677-AB9C-0C7B7563F810}"/>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textlink="">
      <xdr:nvSpPr>
        <xdr:cNvPr id="490" name="正方形/長方形 489">
          <a:extLst>
            <a:ext uri="{FF2B5EF4-FFF2-40B4-BE49-F238E27FC236}">
              <a16:creationId xmlns:a16="http://schemas.microsoft.com/office/drawing/2014/main" id="{1ED5BE1C-F7C2-482D-A8C4-25BEF7A69DD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textlink="">
      <xdr:nvSpPr>
        <xdr:cNvPr id="491" name="正方形/長方形 490">
          <a:extLst>
            <a:ext uri="{FF2B5EF4-FFF2-40B4-BE49-F238E27FC236}">
              <a16:creationId xmlns:a16="http://schemas.microsoft.com/office/drawing/2014/main" id="{8448863F-603E-4060-8B81-1C4783A3BE3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textlink="">
      <xdr:nvSpPr>
        <xdr:cNvPr id="492" name="正方形/長方形 491">
          <a:extLst>
            <a:ext uri="{FF2B5EF4-FFF2-40B4-BE49-F238E27FC236}">
              <a16:creationId xmlns:a16="http://schemas.microsoft.com/office/drawing/2014/main" id="{114AC369-8934-4992-980D-CF8A30D7479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textlink="">
      <xdr:nvSpPr>
        <xdr:cNvPr id="493" name="正方形/長方形 492">
          <a:extLst>
            <a:ext uri="{FF2B5EF4-FFF2-40B4-BE49-F238E27FC236}">
              <a16:creationId xmlns:a16="http://schemas.microsoft.com/office/drawing/2014/main" id="{CBE4D436-1373-4DA4-8A69-030BF85268F2}"/>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textlink="">
      <xdr:nvSpPr>
        <xdr:cNvPr id="494" name="正方形/長方形 493">
          <a:extLst>
            <a:ext uri="{FF2B5EF4-FFF2-40B4-BE49-F238E27FC236}">
              <a16:creationId xmlns:a16="http://schemas.microsoft.com/office/drawing/2014/main" id="{A989D2C0-F446-4F76-B7A6-A17E4B646986}"/>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textlink="">
      <xdr:nvSpPr>
        <xdr:cNvPr id="495" name="正方形/長方形 494">
          <a:extLst>
            <a:ext uri="{FF2B5EF4-FFF2-40B4-BE49-F238E27FC236}">
              <a16:creationId xmlns:a16="http://schemas.microsoft.com/office/drawing/2014/main" id="{D99F3824-687D-4263-836B-EF5CF0CE080D}"/>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textlink="">
      <xdr:nvSpPr>
        <xdr:cNvPr id="496" name="テキスト ボックス 495">
          <a:extLst>
            <a:ext uri="{FF2B5EF4-FFF2-40B4-BE49-F238E27FC236}">
              <a16:creationId xmlns:a16="http://schemas.microsoft.com/office/drawing/2014/main" id="{93BCF5F9-BC85-4822-90EA-4932A64F2F3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7" name="直線コネクタ 496">
          <a:extLst>
            <a:ext uri="{FF2B5EF4-FFF2-40B4-BE49-F238E27FC236}">
              <a16:creationId xmlns:a16="http://schemas.microsoft.com/office/drawing/2014/main" id="{CE6053AA-4CF6-4D95-AE23-338199EBFC5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8" name="直線コネクタ 497">
          <a:extLst>
            <a:ext uri="{FF2B5EF4-FFF2-40B4-BE49-F238E27FC236}">
              <a16:creationId xmlns:a16="http://schemas.microsoft.com/office/drawing/2014/main" id="{2C683CC8-1FF6-477E-8928-AADED5B634B6}"/>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textlink="">
      <xdr:nvSpPr>
        <xdr:cNvPr id="499" name="テキスト ボックス 498">
          <a:extLst>
            <a:ext uri="{FF2B5EF4-FFF2-40B4-BE49-F238E27FC236}">
              <a16:creationId xmlns:a16="http://schemas.microsoft.com/office/drawing/2014/main" id="{0A104683-A648-4D07-A8C2-00ABD80AE1DD}"/>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00" name="直線コネクタ 499">
          <a:extLst>
            <a:ext uri="{FF2B5EF4-FFF2-40B4-BE49-F238E27FC236}">
              <a16:creationId xmlns:a16="http://schemas.microsoft.com/office/drawing/2014/main" id="{2C8AA3AF-EC5B-475A-8A36-CA6677B4E459}"/>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textlink="">
      <xdr:nvSpPr>
        <xdr:cNvPr id="501" name="テキスト ボックス 500">
          <a:extLst>
            <a:ext uri="{FF2B5EF4-FFF2-40B4-BE49-F238E27FC236}">
              <a16:creationId xmlns:a16="http://schemas.microsoft.com/office/drawing/2014/main" id="{2442D7CA-E78A-4192-9BE1-9972BB9AA83C}"/>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02" name="直線コネクタ 501">
          <a:extLst>
            <a:ext uri="{FF2B5EF4-FFF2-40B4-BE49-F238E27FC236}">
              <a16:creationId xmlns:a16="http://schemas.microsoft.com/office/drawing/2014/main" id="{ECB07892-535D-414C-815A-B543F1711821}"/>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textlink="">
      <xdr:nvSpPr>
        <xdr:cNvPr id="503" name="テキスト ボックス 502">
          <a:extLst>
            <a:ext uri="{FF2B5EF4-FFF2-40B4-BE49-F238E27FC236}">
              <a16:creationId xmlns:a16="http://schemas.microsoft.com/office/drawing/2014/main" id="{F3682FF8-B82B-41F5-AFC9-90C3A5205221}"/>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4" name="直線コネクタ 503">
          <a:extLst>
            <a:ext uri="{FF2B5EF4-FFF2-40B4-BE49-F238E27FC236}">
              <a16:creationId xmlns:a16="http://schemas.microsoft.com/office/drawing/2014/main" id="{F4729726-CEB3-4598-9DA9-3FFD1E2EC359}"/>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textlink="">
      <xdr:nvSpPr>
        <xdr:cNvPr id="505" name="テキスト ボックス 504">
          <a:extLst>
            <a:ext uri="{FF2B5EF4-FFF2-40B4-BE49-F238E27FC236}">
              <a16:creationId xmlns:a16="http://schemas.microsoft.com/office/drawing/2014/main" id="{D45F2B36-DD10-4F43-B61C-96BB5863192F}"/>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6" name="直線コネクタ 505">
          <a:extLst>
            <a:ext uri="{FF2B5EF4-FFF2-40B4-BE49-F238E27FC236}">
              <a16:creationId xmlns:a16="http://schemas.microsoft.com/office/drawing/2014/main" id="{12EBB4D6-929D-41DE-865B-5E5F1206367A}"/>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textlink="">
      <xdr:nvSpPr>
        <xdr:cNvPr id="507" name="テキスト ボックス 506">
          <a:extLst>
            <a:ext uri="{FF2B5EF4-FFF2-40B4-BE49-F238E27FC236}">
              <a16:creationId xmlns:a16="http://schemas.microsoft.com/office/drawing/2014/main" id="{39FB7CC2-C5F5-40E2-BD3C-C1A9387ED4A6}"/>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3E8461B8-BCD4-4E3A-AB5C-A0514D05FF9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textlink="">
      <xdr:nvSpPr>
        <xdr:cNvPr id="509" name="テキスト ボックス 508">
          <a:extLst>
            <a:ext uri="{FF2B5EF4-FFF2-40B4-BE49-F238E27FC236}">
              <a16:creationId xmlns:a16="http://schemas.microsoft.com/office/drawing/2014/main" id="{72C7969C-51E9-4898-AACE-58D1B617D20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textlink="">
      <xdr:nvSpPr>
        <xdr:cNvPr id="510" name="【消防施設】&#10;一人当たり面積グラフ枠">
          <a:extLst>
            <a:ext uri="{FF2B5EF4-FFF2-40B4-BE49-F238E27FC236}">
              <a16:creationId xmlns:a16="http://schemas.microsoft.com/office/drawing/2014/main" id="{55214CF5-CA48-4184-830F-8F8A78B88BEB}"/>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511" name="直線コネクタ 510">
          <a:extLst>
            <a:ext uri="{FF2B5EF4-FFF2-40B4-BE49-F238E27FC236}">
              <a16:creationId xmlns:a16="http://schemas.microsoft.com/office/drawing/2014/main" id="{DFC4E6C9-75AD-4E2D-8CC1-22DC1E9B8103}"/>
            </a:ext>
          </a:extLst>
        </xdr:cNvPr>
        <xdr:cNvCxnSpPr/>
      </xdr:nvCxnSpPr>
      <xdr:spPr>
        <a:xfrm flipV="1">
          <a:off x="19947254" y="13373100"/>
          <a:ext cx="0" cy="1458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textlink="">
      <xdr:nvSpPr>
        <xdr:cNvPr id="512" name="【消防施設】&#10;一人当たり面積最小値テキスト">
          <a:extLst>
            <a:ext uri="{FF2B5EF4-FFF2-40B4-BE49-F238E27FC236}">
              <a16:creationId xmlns:a16="http://schemas.microsoft.com/office/drawing/2014/main" id="{51181F0D-D3EB-4AD9-828D-BBB939EF6136}"/>
            </a:ext>
          </a:extLst>
        </xdr:cNvPr>
        <xdr:cNvSpPr txBox="1"/>
      </xdr:nvSpPr>
      <xdr:spPr>
        <a:xfrm>
          <a:off x="19985990" y="14837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513" name="直線コネクタ 512">
          <a:extLst>
            <a:ext uri="{FF2B5EF4-FFF2-40B4-BE49-F238E27FC236}">
              <a16:creationId xmlns:a16="http://schemas.microsoft.com/office/drawing/2014/main" id="{BBD6992E-6CF9-4095-B49D-8FFA3B3C946E}"/>
            </a:ext>
          </a:extLst>
        </xdr:cNvPr>
        <xdr:cNvCxnSpPr/>
      </xdr:nvCxnSpPr>
      <xdr:spPr>
        <a:xfrm>
          <a:off x="19885660" y="1483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textlink="">
      <xdr:nvSpPr>
        <xdr:cNvPr id="514" name="【消防施設】&#10;一人当たり面積最大値テキスト">
          <a:extLst>
            <a:ext uri="{FF2B5EF4-FFF2-40B4-BE49-F238E27FC236}">
              <a16:creationId xmlns:a16="http://schemas.microsoft.com/office/drawing/2014/main" id="{62039377-A2BA-44BB-845A-6B62A6DAF816}"/>
            </a:ext>
          </a:extLst>
        </xdr:cNvPr>
        <xdr:cNvSpPr txBox="1"/>
      </xdr:nvSpPr>
      <xdr:spPr>
        <a:xfrm>
          <a:off x="19985990" y="1315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515" name="直線コネクタ 514">
          <a:extLst>
            <a:ext uri="{FF2B5EF4-FFF2-40B4-BE49-F238E27FC236}">
              <a16:creationId xmlns:a16="http://schemas.microsoft.com/office/drawing/2014/main" id="{E21674B8-EE35-460F-836C-3A20A25E723E}"/>
            </a:ext>
          </a:extLst>
        </xdr:cNvPr>
        <xdr:cNvCxnSpPr/>
      </xdr:nvCxnSpPr>
      <xdr:spPr>
        <a:xfrm>
          <a:off x="19885660" y="1337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textlink="">
      <xdr:nvSpPr>
        <xdr:cNvPr id="516" name="【消防施設】&#10;一人当たり面積平均値テキスト">
          <a:extLst>
            <a:ext uri="{FF2B5EF4-FFF2-40B4-BE49-F238E27FC236}">
              <a16:creationId xmlns:a16="http://schemas.microsoft.com/office/drawing/2014/main" id="{540315B0-54B2-468C-8BB7-01AD3AC4BC3E}"/>
            </a:ext>
          </a:extLst>
        </xdr:cNvPr>
        <xdr:cNvSpPr txBox="1"/>
      </xdr:nvSpPr>
      <xdr:spPr>
        <a:xfrm>
          <a:off x="19985990" y="1441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textlink="">
      <xdr:nvSpPr>
        <xdr:cNvPr id="517" name="フローチャート: 判断 516">
          <a:extLst>
            <a:ext uri="{FF2B5EF4-FFF2-40B4-BE49-F238E27FC236}">
              <a16:creationId xmlns:a16="http://schemas.microsoft.com/office/drawing/2014/main" id="{5E8A58FC-39CA-4A18-9A66-6DA6CECB3273}"/>
            </a:ext>
          </a:extLst>
        </xdr:cNvPr>
        <xdr:cNvSpPr/>
      </xdr:nvSpPr>
      <xdr:spPr>
        <a:xfrm>
          <a:off x="19904710" y="14562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textlink="">
      <xdr:nvSpPr>
        <xdr:cNvPr id="518" name="フローチャート: 判断 517">
          <a:extLst>
            <a:ext uri="{FF2B5EF4-FFF2-40B4-BE49-F238E27FC236}">
              <a16:creationId xmlns:a16="http://schemas.microsoft.com/office/drawing/2014/main" id="{E016D9E4-5829-443E-81A0-3FBA9A3AF3EE}"/>
            </a:ext>
          </a:extLst>
        </xdr:cNvPr>
        <xdr:cNvSpPr/>
      </xdr:nvSpPr>
      <xdr:spPr>
        <a:xfrm>
          <a:off x="19161760" y="1457452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textlink="">
      <xdr:nvSpPr>
        <xdr:cNvPr id="519" name="フローチャート: 判断 518">
          <a:extLst>
            <a:ext uri="{FF2B5EF4-FFF2-40B4-BE49-F238E27FC236}">
              <a16:creationId xmlns:a16="http://schemas.microsoft.com/office/drawing/2014/main" id="{5A8DC78B-46FA-4435-9C4C-8ECE58A7F1A8}"/>
            </a:ext>
          </a:extLst>
        </xdr:cNvPr>
        <xdr:cNvSpPr/>
      </xdr:nvSpPr>
      <xdr:spPr>
        <a:xfrm>
          <a:off x="18345150" y="1457452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textlink="">
      <xdr:nvSpPr>
        <xdr:cNvPr id="520" name="フローチャート: 判断 519">
          <a:extLst>
            <a:ext uri="{FF2B5EF4-FFF2-40B4-BE49-F238E27FC236}">
              <a16:creationId xmlns:a16="http://schemas.microsoft.com/office/drawing/2014/main" id="{5A185DA7-3E72-4B7D-B719-7A36CB8A27C2}"/>
            </a:ext>
          </a:extLst>
        </xdr:cNvPr>
        <xdr:cNvSpPr/>
      </xdr:nvSpPr>
      <xdr:spPr>
        <a:xfrm>
          <a:off x="17547590" y="1457578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textlink="">
      <xdr:nvSpPr>
        <xdr:cNvPr id="521" name="フローチャート: 判断 520">
          <a:extLst>
            <a:ext uri="{FF2B5EF4-FFF2-40B4-BE49-F238E27FC236}">
              <a16:creationId xmlns:a16="http://schemas.microsoft.com/office/drawing/2014/main" id="{D1CDAACA-C2CE-4A2E-9DB2-7E7424ADAA9B}"/>
            </a:ext>
          </a:extLst>
        </xdr:cNvPr>
        <xdr:cNvSpPr/>
      </xdr:nvSpPr>
      <xdr:spPr>
        <a:xfrm>
          <a:off x="16761460" y="14573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textlink="">
      <xdr:nvSpPr>
        <xdr:cNvPr id="522" name="テキスト ボックス 521">
          <a:extLst>
            <a:ext uri="{FF2B5EF4-FFF2-40B4-BE49-F238E27FC236}">
              <a16:creationId xmlns:a16="http://schemas.microsoft.com/office/drawing/2014/main" id="{00FCDB16-9F75-42BA-AB82-9A5C19812921}"/>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textlink="">
      <xdr:nvSpPr>
        <xdr:cNvPr id="523" name="テキスト ボックス 522">
          <a:extLst>
            <a:ext uri="{FF2B5EF4-FFF2-40B4-BE49-F238E27FC236}">
              <a16:creationId xmlns:a16="http://schemas.microsoft.com/office/drawing/2014/main" id="{3497B986-96E5-433B-A2C5-800EF4FD37AE}"/>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textlink="">
      <xdr:nvSpPr>
        <xdr:cNvPr id="524" name="テキスト ボックス 523">
          <a:extLst>
            <a:ext uri="{FF2B5EF4-FFF2-40B4-BE49-F238E27FC236}">
              <a16:creationId xmlns:a16="http://schemas.microsoft.com/office/drawing/2014/main" id="{21F42E43-8727-4392-8CC7-EBE5CD3CE5B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textlink="">
      <xdr:nvSpPr>
        <xdr:cNvPr id="525" name="テキスト ボックス 524">
          <a:extLst>
            <a:ext uri="{FF2B5EF4-FFF2-40B4-BE49-F238E27FC236}">
              <a16:creationId xmlns:a16="http://schemas.microsoft.com/office/drawing/2014/main" id="{6FAA8DC3-7F22-4AAD-8D2B-F713DE13D86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textlink="">
      <xdr:nvSpPr>
        <xdr:cNvPr id="526" name="テキスト ボックス 525">
          <a:extLst>
            <a:ext uri="{FF2B5EF4-FFF2-40B4-BE49-F238E27FC236}">
              <a16:creationId xmlns:a16="http://schemas.microsoft.com/office/drawing/2014/main" id="{96CC56A3-9F6A-419B-ACB9-505F17101C34}"/>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152400</xdr:rowOff>
    </xdr:from>
    <xdr:to>
      <xdr:col>116</xdr:col>
      <xdr:colOff>114300</xdr:colOff>
      <xdr:row>86</xdr:row>
      <xdr:rowOff>82550</xdr:rowOff>
    </xdr:to>
    <xdr:sp textlink="">
      <xdr:nvSpPr>
        <xdr:cNvPr id="527" name="楕円 526">
          <a:extLst>
            <a:ext uri="{FF2B5EF4-FFF2-40B4-BE49-F238E27FC236}">
              <a16:creationId xmlns:a16="http://schemas.microsoft.com/office/drawing/2014/main" id="{6673F574-B97B-4669-B2E1-2B0367F2372C}"/>
            </a:ext>
          </a:extLst>
        </xdr:cNvPr>
        <xdr:cNvSpPr/>
      </xdr:nvSpPr>
      <xdr:spPr>
        <a:xfrm>
          <a:off x="19904710" y="147256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67327</xdr:rowOff>
    </xdr:from>
    <xdr:ext cx="469744" cy="259045"/>
    <xdr:sp textlink="">
      <xdr:nvSpPr>
        <xdr:cNvPr id="528" name="【消防施設】&#10;一人当たり面積該当値テキスト">
          <a:extLst>
            <a:ext uri="{FF2B5EF4-FFF2-40B4-BE49-F238E27FC236}">
              <a16:creationId xmlns:a16="http://schemas.microsoft.com/office/drawing/2014/main" id="{67545929-DE01-4208-B926-009FB7C0D1D0}"/>
            </a:ext>
          </a:extLst>
        </xdr:cNvPr>
        <xdr:cNvSpPr txBox="1"/>
      </xdr:nvSpPr>
      <xdr:spPr>
        <a:xfrm>
          <a:off x="19985990" y="1463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152400</xdr:rowOff>
    </xdr:from>
    <xdr:to>
      <xdr:col>112</xdr:col>
      <xdr:colOff>38100</xdr:colOff>
      <xdr:row>86</xdr:row>
      <xdr:rowOff>82550</xdr:rowOff>
    </xdr:to>
    <xdr:sp textlink="">
      <xdr:nvSpPr>
        <xdr:cNvPr id="529" name="楕円 528">
          <a:extLst>
            <a:ext uri="{FF2B5EF4-FFF2-40B4-BE49-F238E27FC236}">
              <a16:creationId xmlns:a16="http://schemas.microsoft.com/office/drawing/2014/main" id="{789ADC22-8009-40DD-B3A8-1BDE11B9EA92}"/>
            </a:ext>
          </a:extLst>
        </xdr:cNvPr>
        <xdr:cNvSpPr/>
      </xdr:nvSpPr>
      <xdr:spPr>
        <a:xfrm>
          <a:off x="19161760" y="1472565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31750</xdr:rowOff>
    </xdr:from>
    <xdr:to>
      <xdr:col>116</xdr:col>
      <xdr:colOff>63500</xdr:colOff>
      <xdr:row>86</xdr:row>
      <xdr:rowOff>31750</xdr:rowOff>
    </xdr:to>
    <xdr:cxnSp macro="">
      <xdr:nvCxnSpPr>
        <xdr:cNvPr id="530" name="直線コネクタ 529">
          <a:extLst>
            <a:ext uri="{FF2B5EF4-FFF2-40B4-BE49-F238E27FC236}">
              <a16:creationId xmlns:a16="http://schemas.microsoft.com/office/drawing/2014/main" id="{2F402985-F0A2-4D1A-A50B-A6DCF0B4664D}"/>
            </a:ext>
          </a:extLst>
        </xdr:cNvPr>
        <xdr:cNvCxnSpPr/>
      </xdr:nvCxnSpPr>
      <xdr:spPr>
        <a:xfrm>
          <a:off x="19204940" y="147745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152400</xdr:rowOff>
    </xdr:from>
    <xdr:to>
      <xdr:col>107</xdr:col>
      <xdr:colOff>101600</xdr:colOff>
      <xdr:row>86</xdr:row>
      <xdr:rowOff>82550</xdr:rowOff>
    </xdr:to>
    <xdr:sp textlink="">
      <xdr:nvSpPr>
        <xdr:cNvPr id="531" name="楕円 530">
          <a:extLst>
            <a:ext uri="{FF2B5EF4-FFF2-40B4-BE49-F238E27FC236}">
              <a16:creationId xmlns:a16="http://schemas.microsoft.com/office/drawing/2014/main" id="{16C6980D-661A-47DE-8CBC-FDBDFF79DBDE}"/>
            </a:ext>
          </a:extLst>
        </xdr:cNvPr>
        <xdr:cNvSpPr/>
      </xdr:nvSpPr>
      <xdr:spPr>
        <a:xfrm>
          <a:off x="18345150" y="147256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31750</xdr:rowOff>
    </xdr:from>
    <xdr:to>
      <xdr:col>111</xdr:col>
      <xdr:colOff>177800</xdr:colOff>
      <xdr:row>86</xdr:row>
      <xdr:rowOff>31750</xdr:rowOff>
    </xdr:to>
    <xdr:cxnSp macro="">
      <xdr:nvCxnSpPr>
        <xdr:cNvPr id="532" name="直線コネクタ 531">
          <a:extLst>
            <a:ext uri="{FF2B5EF4-FFF2-40B4-BE49-F238E27FC236}">
              <a16:creationId xmlns:a16="http://schemas.microsoft.com/office/drawing/2014/main" id="{C8128C3C-82EB-442E-BD0B-230EA43D83F6}"/>
            </a:ext>
          </a:extLst>
        </xdr:cNvPr>
        <xdr:cNvCxnSpPr/>
      </xdr:nvCxnSpPr>
      <xdr:spPr>
        <a:xfrm>
          <a:off x="18399760" y="1477454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153670</xdr:rowOff>
    </xdr:from>
    <xdr:to>
      <xdr:col>102</xdr:col>
      <xdr:colOff>165100</xdr:colOff>
      <xdr:row>86</xdr:row>
      <xdr:rowOff>83820</xdr:rowOff>
    </xdr:to>
    <xdr:sp textlink="">
      <xdr:nvSpPr>
        <xdr:cNvPr id="533" name="楕円 532">
          <a:extLst>
            <a:ext uri="{FF2B5EF4-FFF2-40B4-BE49-F238E27FC236}">
              <a16:creationId xmlns:a16="http://schemas.microsoft.com/office/drawing/2014/main" id="{E2288A65-1E89-4C8F-9623-956F081A2FFD}"/>
            </a:ext>
          </a:extLst>
        </xdr:cNvPr>
        <xdr:cNvSpPr/>
      </xdr:nvSpPr>
      <xdr:spPr>
        <a:xfrm>
          <a:off x="17547590" y="147269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31750</xdr:rowOff>
    </xdr:from>
    <xdr:to>
      <xdr:col>107</xdr:col>
      <xdr:colOff>50800</xdr:colOff>
      <xdr:row>86</xdr:row>
      <xdr:rowOff>33020</xdr:rowOff>
    </xdr:to>
    <xdr:cxnSp macro="">
      <xdr:nvCxnSpPr>
        <xdr:cNvPr id="534" name="直線コネクタ 533">
          <a:extLst>
            <a:ext uri="{FF2B5EF4-FFF2-40B4-BE49-F238E27FC236}">
              <a16:creationId xmlns:a16="http://schemas.microsoft.com/office/drawing/2014/main" id="{9A4362AC-D315-4A6C-AD52-442C02D81D06}"/>
            </a:ext>
          </a:extLst>
        </xdr:cNvPr>
        <xdr:cNvCxnSpPr/>
      </xdr:nvCxnSpPr>
      <xdr:spPr>
        <a:xfrm flipV="1">
          <a:off x="17602200" y="14774545"/>
          <a:ext cx="79756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25400</xdr:rowOff>
    </xdr:from>
    <xdr:to>
      <xdr:col>98</xdr:col>
      <xdr:colOff>38100</xdr:colOff>
      <xdr:row>86</xdr:row>
      <xdr:rowOff>127000</xdr:rowOff>
    </xdr:to>
    <xdr:sp textlink="">
      <xdr:nvSpPr>
        <xdr:cNvPr id="535" name="楕円 534">
          <a:extLst>
            <a:ext uri="{FF2B5EF4-FFF2-40B4-BE49-F238E27FC236}">
              <a16:creationId xmlns:a16="http://schemas.microsoft.com/office/drawing/2014/main" id="{AF3ACA3F-7CFB-496E-B71D-96A26B4317C6}"/>
            </a:ext>
          </a:extLst>
        </xdr:cNvPr>
        <xdr:cNvSpPr/>
      </xdr:nvSpPr>
      <xdr:spPr>
        <a:xfrm>
          <a:off x="16761460" y="147662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33020</xdr:rowOff>
    </xdr:from>
    <xdr:to>
      <xdr:col>102</xdr:col>
      <xdr:colOff>114300</xdr:colOff>
      <xdr:row>86</xdr:row>
      <xdr:rowOff>76200</xdr:rowOff>
    </xdr:to>
    <xdr:cxnSp macro="">
      <xdr:nvCxnSpPr>
        <xdr:cNvPr id="536" name="直線コネクタ 535">
          <a:extLst>
            <a:ext uri="{FF2B5EF4-FFF2-40B4-BE49-F238E27FC236}">
              <a16:creationId xmlns:a16="http://schemas.microsoft.com/office/drawing/2014/main" id="{C10BEECD-7541-465F-9638-31254FE6696F}"/>
            </a:ext>
          </a:extLst>
        </xdr:cNvPr>
        <xdr:cNvCxnSpPr/>
      </xdr:nvCxnSpPr>
      <xdr:spPr>
        <a:xfrm flipV="1">
          <a:off x="16804640" y="14775815"/>
          <a:ext cx="79756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textlink="">
      <xdr:nvSpPr>
        <xdr:cNvPr id="537" name="n_1aveValue【消防施設】&#10;一人当たり面積">
          <a:extLst>
            <a:ext uri="{FF2B5EF4-FFF2-40B4-BE49-F238E27FC236}">
              <a16:creationId xmlns:a16="http://schemas.microsoft.com/office/drawing/2014/main" id="{77FD10BE-8A54-4239-AECF-FABE29069A39}"/>
            </a:ext>
          </a:extLst>
        </xdr:cNvPr>
        <xdr:cNvSpPr txBox="1"/>
      </xdr:nvSpPr>
      <xdr:spPr>
        <a:xfrm>
          <a:off x="18982132"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textlink="">
      <xdr:nvSpPr>
        <xdr:cNvPr id="538" name="n_2aveValue【消防施設】&#10;一人当たり面積">
          <a:extLst>
            <a:ext uri="{FF2B5EF4-FFF2-40B4-BE49-F238E27FC236}">
              <a16:creationId xmlns:a16="http://schemas.microsoft.com/office/drawing/2014/main" id="{20F88926-41C0-4490-847F-8B30A13CF25E}"/>
            </a:ext>
          </a:extLst>
        </xdr:cNvPr>
        <xdr:cNvSpPr txBox="1"/>
      </xdr:nvSpPr>
      <xdr:spPr>
        <a:xfrm>
          <a:off x="18182032" y="1435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textlink="">
      <xdr:nvSpPr>
        <xdr:cNvPr id="539" name="n_3aveValue【消防施設】&#10;一人当たり面積">
          <a:extLst>
            <a:ext uri="{FF2B5EF4-FFF2-40B4-BE49-F238E27FC236}">
              <a16:creationId xmlns:a16="http://schemas.microsoft.com/office/drawing/2014/main" id="{7C0366D1-6A70-4839-BFF4-9BB9046FEEBA}"/>
            </a:ext>
          </a:extLst>
        </xdr:cNvPr>
        <xdr:cNvSpPr txBox="1"/>
      </xdr:nvSpPr>
      <xdr:spPr>
        <a:xfrm>
          <a:off x="17384472" y="1435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textlink="">
      <xdr:nvSpPr>
        <xdr:cNvPr id="540" name="n_4aveValue【消防施設】&#10;一人当たり面積">
          <a:extLst>
            <a:ext uri="{FF2B5EF4-FFF2-40B4-BE49-F238E27FC236}">
              <a16:creationId xmlns:a16="http://schemas.microsoft.com/office/drawing/2014/main" id="{45EA4858-FDDF-4E74-8CB4-CEDF2463820E}"/>
            </a:ext>
          </a:extLst>
        </xdr:cNvPr>
        <xdr:cNvSpPr txBox="1"/>
      </xdr:nvSpPr>
      <xdr:spPr>
        <a:xfrm>
          <a:off x="16588817" y="14350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73677</xdr:rowOff>
    </xdr:from>
    <xdr:ext cx="469744" cy="259045"/>
    <xdr:sp textlink="">
      <xdr:nvSpPr>
        <xdr:cNvPr id="541" name="n_1mainValue【消防施設】&#10;一人当たり面積">
          <a:extLst>
            <a:ext uri="{FF2B5EF4-FFF2-40B4-BE49-F238E27FC236}">
              <a16:creationId xmlns:a16="http://schemas.microsoft.com/office/drawing/2014/main" id="{A238293A-BB6D-447F-86C3-7BA5CD1F0D24}"/>
            </a:ext>
          </a:extLst>
        </xdr:cNvPr>
        <xdr:cNvSpPr txBox="1"/>
      </xdr:nvSpPr>
      <xdr:spPr>
        <a:xfrm>
          <a:off x="18982132" y="1481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73677</xdr:rowOff>
    </xdr:from>
    <xdr:ext cx="469744" cy="259045"/>
    <xdr:sp textlink="">
      <xdr:nvSpPr>
        <xdr:cNvPr id="542" name="n_2mainValue【消防施設】&#10;一人当たり面積">
          <a:extLst>
            <a:ext uri="{FF2B5EF4-FFF2-40B4-BE49-F238E27FC236}">
              <a16:creationId xmlns:a16="http://schemas.microsoft.com/office/drawing/2014/main" id="{A6891A09-B79A-4A4B-B43C-EBEA7848D5A8}"/>
            </a:ext>
          </a:extLst>
        </xdr:cNvPr>
        <xdr:cNvSpPr txBox="1"/>
      </xdr:nvSpPr>
      <xdr:spPr>
        <a:xfrm>
          <a:off x="18182032" y="1481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74947</xdr:rowOff>
    </xdr:from>
    <xdr:ext cx="469744" cy="259045"/>
    <xdr:sp textlink="">
      <xdr:nvSpPr>
        <xdr:cNvPr id="543" name="n_3mainValue【消防施設】&#10;一人当たり面積">
          <a:extLst>
            <a:ext uri="{FF2B5EF4-FFF2-40B4-BE49-F238E27FC236}">
              <a16:creationId xmlns:a16="http://schemas.microsoft.com/office/drawing/2014/main" id="{BDB91BC5-6A83-47ED-B9C6-277A27F1842C}"/>
            </a:ext>
          </a:extLst>
        </xdr:cNvPr>
        <xdr:cNvSpPr txBox="1"/>
      </xdr:nvSpPr>
      <xdr:spPr>
        <a:xfrm>
          <a:off x="17384472" y="1481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textlink="">
      <xdr:nvSpPr>
        <xdr:cNvPr id="544" name="n_4mainValue【消防施設】&#10;一人当たり面積">
          <a:extLst>
            <a:ext uri="{FF2B5EF4-FFF2-40B4-BE49-F238E27FC236}">
              <a16:creationId xmlns:a16="http://schemas.microsoft.com/office/drawing/2014/main" id="{0EB008BC-3C9C-49CB-8A5F-F54D48F40FDA}"/>
            </a:ext>
          </a:extLst>
        </xdr:cNvPr>
        <xdr:cNvSpPr txBox="1"/>
      </xdr:nvSpPr>
      <xdr:spPr>
        <a:xfrm>
          <a:off x="16588817"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textlink="">
      <xdr:nvSpPr>
        <xdr:cNvPr id="545" name="正方形/長方形 544">
          <a:extLst>
            <a:ext uri="{FF2B5EF4-FFF2-40B4-BE49-F238E27FC236}">
              <a16:creationId xmlns:a16="http://schemas.microsoft.com/office/drawing/2014/main" id="{5FF9B8EE-6ED0-4664-B288-5B7EA0B28ACE}"/>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textlink="">
      <xdr:nvSpPr>
        <xdr:cNvPr id="546" name="正方形/長方形 545">
          <a:extLst>
            <a:ext uri="{FF2B5EF4-FFF2-40B4-BE49-F238E27FC236}">
              <a16:creationId xmlns:a16="http://schemas.microsoft.com/office/drawing/2014/main" id="{68BF638F-24E0-4910-9746-9A51A261B65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textlink="">
      <xdr:nvSpPr>
        <xdr:cNvPr id="547" name="正方形/長方形 546">
          <a:extLst>
            <a:ext uri="{FF2B5EF4-FFF2-40B4-BE49-F238E27FC236}">
              <a16:creationId xmlns:a16="http://schemas.microsoft.com/office/drawing/2014/main" id="{B5187CD4-8DD1-4448-867A-88B7FBB361A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textlink="">
      <xdr:nvSpPr>
        <xdr:cNvPr id="548" name="正方形/長方形 547">
          <a:extLst>
            <a:ext uri="{FF2B5EF4-FFF2-40B4-BE49-F238E27FC236}">
              <a16:creationId xmlns:a16="http://schemas.microsoft.com/office/drawing/2014/main" id="{AA89793B-E95B-4A15-8DB5-2D3933182BF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textlink="">
      <xdr:nvSpPr>
        <xdr:cNvPr id="549" name="正方形/長方形 548">
          <a:extLst>
            <a:ext uri="{FF2B5EF4-FFF2-40B4-BE49-F238E27FC236}">
              <a16:creationId xmlns:a16="http://schemas.microsoft.com/office/drawing/2014/main" id="{CA7D1502-7166-4267-84C2-DF1803589B9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textlink="">
      <xdr:nvSpPr>
        <xdr:cNvPr id="550" name="正方形/長方形 549">
          <a:extLst>
            <a:ext uri="{FF2B5EF4-FFF2-40B4-BE49-F238E27FC236}">
              <a16:creationId xmlns:a16="http://schemas.microsoft.com/office/drawing/2014/main" id="{9D2CDC11-3C12-4032-8672-85BC431EA9D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textlink="">
      <xdr:nvSpPr>
        <xdr:cNvPr id="551" name="正方形/長方形 550">
          <a:extLst>
            <a:ext uri="{FF2B5EF4-FFF2-40B4-BE49-F238E27FC236}">
              <a16:creationId xmlns:a16="http://schemas.microsoft.com/office/drawing/2014/main" id="{FB52A6C6-459F-4BB7-BC9C-99D6608FAF5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textlink="">
      <xdr:nvSpPr>
        <xdr:cNvPr id="552" name="正方形/長方形 551">
          <a:extLst>
            <a:ext uri="{FF2B5EF4-FFF2-40B4-BE49-F238E27FC236}">
              <a16:creationId xmlns:a16="http://schemas.microsoft.com/office/drawing/2014/main" id="{D9FB7272-756C-4D77-A757-CA790E37DFE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textlink="">
      <xdr:nvSpPr>
        <xdr:cNvPr id="553" name="テキスト ボックス 552">
          <a:extLst>
            <a:ext uri="{FF2B5EF4-FFF2-40B4-BE49-F238E27FC236}">
              <a16:creationId xmlns:a16="http://schemas.microsoft.com/office/drawing/2014/main" id="{C4BDB87B-8706-45DC-ACA1-537917412A6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88A89265-1840-41A1-91FE-767919C516A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textlink="">
      <xdr:nvSpPr>
        <xdr:cNvPr id="555" name="テキスト ボックス 554">
          <a:extLst>
            <a:ext uri="{FF2B5EF4-FFF2-40B4-BE49-F238E27FC236}">
              <a16:creationId xmlns:a16="http://schemas.microsoft.com/office/drawing/2014/main" id="{FAEC26B7-6C03-454C-BFA3-22AAB742C636}"/>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6C5174CE-C09E-463E-81B8-22180ACADCDB}"/>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textlink="">
      <xdr:nvSpPr>
        <xdr:cNvPr id="557" name="テキスト ボックス 556">
          <a:extLst>
            <a:ext uri="{FF2B5EF4-FFF2-40B4-BE49-F238E27FC236}">
              <a16:creationId xmlns:a16="http://schemas.microsoft.com/office/drawing/2014/main" id="{9FD86157-B7D6-4815-9474-2303DAA7657F}"/>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1403170C-C436-4AE4-9700-1AB6A1CA6A73}"/>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textlink="">
      <xdr:nvSpPr>
        <xdr:cNvPr id="559" name="テキスト ボックス 558">
          <a:extLst>
            <a:ext uri="{FF2B5EF4-FFF2-40B4-BE49-F238E27FC236}">
              <a16:creationId xmlns:a16="http://schemas.microsoft.com/office/drawing/2014/main" id="{24B05425-F58D-4FF6-8C0C-9DE95C8DA5C6}"/>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72BD9EA2-4069-4656-893E-EC82636C3E0A}"/>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textlink="">
      <xdr:nvSpPr>
        <xdr:cNvPr id="561" name="テキスト ボックス 560">
          <a:extLst>
            <a:ext uri="{FF2B5EF4-FFF2-40B4-BE49-F238E27FC236}">
              <a16:creationId xmlns:a16="http://schemas.microsoft.com/office/drawing/2014/main" id="{5E50D97C-415C-40CB-8F5E-D079323344D2}"/>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105C18EF-6C2E-43D9-A95F-B2F5D61C94F0}"/>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textlink="">
      <xdr:nvSpPr>
        <xdr:cNvPr id="563" name="テキスト ボックス 562">
          <a:extLst>
            <a:ext uri="{FF2B5EF4-FFF2-40B4-BE49-F238E27FC236}">
              <a16:creationId xmlns:a16="http://schemas.microsoft.com/office/drawing/2014/main" id="{4DBD8E1B-D348-47EC-995C-7650D29A465A}"/>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137C8F94-E4FA-40FD-9194-42D2892A82C3}"/>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textlink="">
      <xdr:nvSpPr>
        <xdr:cNvPr id="565" name="テキスト ボックス 564">
          <a:extLst>
            <a:ext uri="{FF2B5EF4-FFF2-40B4-BE49-F238E27FC236}">
              <a16:creationId xmlns:a16="http://schemas.microsoft.com/office/drawing/2014/main" id="{3C1DF801-3E00-4FA9-B580-547780B8412F}"/>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E0F18636-2D82-4C09-962F-B10BFA33BD25}"/>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textlink="">
      <xdr:nvSpPr>
        <xdr:cNvPr id="567" name="テキスト ボックス 566">
          <a:extLst>
            <a:ext uri="{FF2B5EF4-FFF2-40B4-BE49-F238E27FC236}">
              <a16:creationId xmlns:a16="http://schemas.microsoft.com/office/drawing/2014/main" id="{DD2AF420-D9F0-449B-8EA6-76CE617F3560}"/>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D5B52F85-1363-4B26-9B31-A28F383D017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textlink="">
      <xdr:nvSpPr>
        <xdr:cNvPr id="569" name="【庁舎】&#10;有形固定資産減価償却率グラフ枠">
          <a:extLst>
            <a:ext uri="{FF2B5EF4-FFF2-40B4-BE49-F238E27FC236}">
              <a16:creationId xmlns:a16="http://schemas.microsoft.com/office/drawing/2014/main" id="{79A784EC-0F5F-4E72-B325-0AF7E6FC600B}"/>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570" name="直線コネクタ 569">
          <a:extLst>
            <a:ext uri="{FF2B5EF4-FFF2-40B4-BE49-F238E27FC236}">
              <a16:creationId xmlns:a16="http://schemas.microsoft.com/office/drawing/2014/main" id="{C7F0832D-7E6F-429B-9738-1C5A6B0CCB06}"/>
            </a:ext>
          </a:extLst>
        </xdr:cNvPr>
        <xdr:cNvCxnSpPr/>
      </xdr:nvCxnSpPr>
      <xdr:spPr>
        <a:xfrm flipV="1">
          <a:off x="14703424" y="17229636"/>
          <a:ext cx="0" cy="142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textlink="">
      <xdr:nvSpPr>
        <xdr:cNvPr id="571" name="【庁舎】&#10;有形固定資産減価償却率最小値テキスト">
          <a:extLst>
            <a:ext uri="{FF2B5EF4-FFF2-40B4-BE49-F238E27FC236}">
              <a16:creationId xmlns:a16="http://schemas.microsoft.com/office/drawing/2014/main" id="{BEF3253B-6CB6-4763-BB82-2E494BC2C1E3}"/>
            </a:ext>
          </a:extLst>
        </xdr:cNvPr>
        <xdr:cNvSpPr txBox="1"/>
      </xdr:nvSpPr>
      <xdr:spPr>
        <a:xfrm>
          <a:off x="1474216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572" name="直線コネクタ 571">
          <a:extLst>
            <a:ext uri="{FF2B5EF4-FFF2-40B4-BE49-F238E27FC236}">
              <a16:creationId xmlns:a16="http://schemas.microsoft.com/office/drawing/2014/main" id="{F072583B-0E4A-460F-9085-EA5B4D293BB0}"/>
            </a:ext>
          </a:extLst>
        </xdr:cNvPr>
        <xdr:cNvCxnSpPr/>
      </xdr:nvCxnSpPr>
      <xdr:spPr>
        <a:xfrm>
          <a:off x="14611350" y="1865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textlink="">
      <xdr:nvSpPr>
        <xdr:cNvPr id="573" name="【庁舎】&#10;有形固定資産減価償却率最大値テキスト">
          <a:extLst>
            <a:ext uri="{FF2B5EF4-FFF2-40B4-BE49-F238E27FC236}">
              <a16:creationId xmlns:a16="http://schemas.microsoft.com/office/drawing/2014/main" id="{3A4F6409-8ED6-4435-9032-3C44675B3040}"/>
            </a:ext>
          </a:extLst>
        </xdr:cNvPr>
        <xdr:cNvSpPr txBox="1"/>
      </xdr:nvSpPr>
      <xdr:spPr>
        <a:xfrm>
          <a:off x="14742160" y="170010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574" name="直線コネクタ 573">
          <a:extLst>
            <a:ext uri="{FF2B5EF4-FFF2-40B4-BE49-F238E27FC236}">
              <a16:creationId xmlns:a16="http://schemas.microsoft.com/office/drawing/2014/main" id="{650DD23B-73B7-4543-8BD8-AD05DB39C2DE}"/>
            </a:ext>
          </a:extLst>
        </xdr:cNvPr>
        <xdr:cNvCxnSpPr/>
      </xdr:nvCxnSpPr>
      <xdr:spPr>
        <a:xfrm>
          <a:off x="14611350" y="172296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textlink="">
      <xdr:nvSpPr>
        <xdr:cNvPr id="575" name="【庁舎】&#10;有形固定資産減価償却率平均値テキスト">
          <a:extLst>
            <a:ext uri="{FF2B5EF4-FFF2-40B4-BE49-F238E27FC236}">
              <a16:creationId xmlns:a16="http://schemas.microsoft.com/office/drawing/2014/main" id="{1CA5A301-51AE-4AC5-B124-DFE6B918B622}"/>
            </a:ext>
          </a:extLst>
        </xdr:cNvPr>
        <xdr:cNvSpPr txBox="1"/>
      </xdr:nvSpPr>
      <xdr:spPr>
        <a:xfrm>
          <a:off x="1474216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textlink="">
      <xdr:nvSpPr>
        <xdr:cNvPr id="576" name="フローチャート: 判断 575">
          <a:extLst>
            <a:ext uri="{FF2B5EF4-FFF2-40B4-BE49-F238E27FC236}">
              <a16:creationId xmlns:a16="http://schemas.microsoft.com/office/drawing/2014/main" id="{D4024E8B-E9E8-469A-AB5C-9EA1C3D37D56}"/>
            </a:ext>
          </a:extLst>
        </xdr:cNvPr>
        <xdr:cNvSpPr/>
      </xdr:nvSpPr>
      <xdr:spPr>
        <a:xfrm>
          <a:off x="14649450" y="1796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textlink="">
      <xdr:nvSpPr>
        <xdr:cNvPr id="577" name="フローチャート: 判断 576">
          <a:extLst>
            <a:ext uri="{FF2B5EF4-FFF2-40B4-BE49-F238E27FC236}">
              <a16:creationId xmlns:a16="http://schemas.microsoft.com/office/drawing/2014/main" id="{B0D1966B-411A-4743-96D4-B56A4CBB7408}"/>
            </a:ext>
          </a:extLst>
        </xdr:cNvPr>
        <xdr:cNvSpPr/>
      </xdr:nvSpPr>
      <xdr:spPr>
        <a:xfrm>
          <a:off x="13887450" y="179392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textlink="">
      <xdr:nvSpPr>
        <xdr:cNvPr id="578" name="フローチャート: 判断 577">
          <a:extLst>
            <a:ext uri="{FF2B5EF4-FFF2-40B4-BE49-F238E27FC236}">
              <a16:creationId xmlns:a16="http://schemas.microsoft.com/office/drawing/2014/main" id="{1778E877-6BC3-42D8-8559-1B1DC3C3E0EF}"/>
            </a:ext>
          </a:extLst>
        </xdr:cNvPr>
        <xdr:cNvSpPr/>
      </xdr:nvSpPr>
      <xdr:spPr>
        <a:xfrm>
          <a:off x="13089890" y="1788504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textlink="">
      <xdr:nvSpPr>
        <xdr:cNvPr id="579" name="フローチャート: 判断 578">
          <a:extLst>
            <a:ext uri="{FF2B5EF4-FFF2-40B4-BE49-F238E27FC236}">
              <a16:creationId xmlns:a16="http://schemas.microsoft.com/office/drawing/2014/main" id="{25940D35-473F-4959-8B1C-C1A82785B6E4}"/>
            </a:ext>
          </a:extLst>
        </xdr:cNvPr>
        <xdr:cNvSpPr/>
      </xdr:nvSpPr>
      <xdr:spPr>
        <a:xfrm>
          <a:off x="12303760" y="1789157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textlink="">
      <xdr:nvSpPr>
        <xdr:cNvPr id="580" name="フローチャート: 判断 579">
          <a:extLst>
            <a:ext uri="{FF2B5EF4-FFF2-40B4-BE49-F238E27FC236}">
              <a16:creationId xmlns:a16="http://schemas.microsoft.com/office/drawing/2014/main" id="{B4566080-44D0-49AE-AD9F-ADB105F0D970}"/>
            </a:ext>
          </a:extLst>
        </xdr:cNvPr>
        <xdr:cNvSpPr/>
      </xdr:nvSpPr>
      <xdr:spPr>
        <a:xfrm>
          <a:off x="11487150" y="1787252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textlink="">
      <xdr:nvSpPr>
        <xdr:cNvPr id="581" name="テキスト ボックス 580">
          <a:extLst>
            <a:ext uri="{FF2B5EF4-FFF2-40B4-BE49-F238E27FC236}">
              <a16:creationId xmlns:a16="http://schemas.microsoft.com/office/drawing/2014/main" id="{2EDC5098-3CB9-46F1-A144-C4F53848C7ED}"/>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textlink="">
      <xdr:nvSpPr>
        <xdr:cNvPr id="582" name="テキスト ボックス 581">
          <a:extLst>
            <a:ext uri="{FF2B5EF4-FFF2-40B4-BE49-F238E27FC236}">
              <a16:creationId xmlns:a16="http://schemas.microsoft.com/office/drawing/2014/main" id="{83D336D9-DBF0-4D28-AC41-D0F79F100C9B}"/>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textlink="">
      <xdr:nvSpPr>
        <xdr:cNvPr id="583" name="テキスト ボックス 582">
          <a:extLst>
            <a:ext uri="{FF2B5EF4-FFF2-40B4-BE49-F238E27FC236}">
              <a16:creationId xmlns:a16="http://schemas.microsoft.com/office/drawing/2014/main" id="{781A78C8-DF27-4C1B-A26E-6FC0CD3A7F6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textlink="">
      <xdr:nvSpPr>
        <xdr:cNvPr id="584" name="テキスト ボックス 583">
          <a:extLst>
            <a:ext uri="{FF2B5EF4-FFF2-40B4-BE49-F238E27FC236}">
              <a16:creationId xmlns:a16="http://schemas.microsoft.com/office/drawing/2014/main" id="{9FE442A4-1403-4D27-B93A-A70D037BC08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textlink="">
      <xdr:nvSpPr>
        <xdr:cNvPr id="585" name="テキスト ボックス 584">
          <a:extLst>
            <a:ext uri="{FF2B5EF4-FFF2-40B4-BE49-F238E27FC236}">
              <a16:creationId xmlns:a16="http://schemas.microsoft.com/office/drawing/2014/main" id="{B321D5F0-248E-4E07-BDBD-6DE3F2D8DCC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61323</xdr:rowOff>
    </xdr:from>
    <xdr:to>
      <xdr:col>85</xdr:col>
      <xdr:colOff>177800</xdr:colOff>
      <xdr:row>107</xdr:row>
      <xdr:rowOff>162923</xdr:rowOff>
    </xdr:to>
    <xdr:sp textlink="">
      <xdr:nvSpPr>
        <xdr:cNvPr id="586" name="楕円 585">
          <a:extLst>
            <a:ext uri="{FF2B5EF4-FFF2-40B4-BE49-F238E27FC236}">
              <a16:creationId xmlns:a16="http://schemas.microsoft.com/office/drawing/2014/main" id="{F1CD72E6-180A-4810-8988-D06AF2A4B2CC}"/>
            </a:ext>
          </a:extLst>
        </xdr:cNvPr>
        <xdr:cNvSpPr/>
      </xdr:nvSpPr>
      <xdr:spPr>
        <a:xfrm>
          <a:off x="14649450" y="1840266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39750</xdr:rowOff>
    </xdr:from>
    <xdr:ext cx="405111" cy="259045"/>
    <xdr:sp textlink="">
      <xdr:nvSpPr>
        <xdr:cNvPr id="587" name="【庁舎】&#10;有形固定資産減価償却率該当値テキスト">
          <a:extLst>
            <a:ext uri="{FF2B5EF4-FFF2-40B4-BE49-F238E27FC236}">
              <a16:creationId xmlns:a16="http://schemas.microsoft.com/office/drawing/2014/main" id="{BD1FD2D0-893A-4E23-B33D-57D03E3EA556}"/>
            </a:ext>
          </a:extLst>
        </xdr:cNvPr>
        <xdr:cNvSpPr txBox="1"/>
      </xdr:nvSpPr>
      <xdr:spPr>
        <a:xfrm>
          <a:off x="14742160"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22134</xdr:rowOff>
    </xdr:from>
    <xdr:to>
      <xdr:col>81</xdr:col>
      <xdr:colOff>101600</xdr:colOff>
      <xdr:row>107</xdr:row>
      <xdr:rowOff>123734</xdr:rowOff>
    </xdr:to>
    <xdr:sp textlink="">
      <xdr:nvSpPr>
        <xdr:cNvPr id="588" name="楕円 587">
          <a:extLst>
            <a:ext uri="{FF2B5EF4-FFF2-40B4-BE49-F238E27FC236}">
              <a16:creationId xmlns:a16="http://schemas.microsoft.com/office/drawing/2014/main" id="{2C902986-57C3-4A40-BC39-68245CB01638}"/>
            </a:ext>
          </a:extLst>
        </xdr:cNvPr>
        <xdr:cNvSpPr/>
      </xdr:nvSpPr>
      <xdr:spPr>
        <a:xfrm>
          <a:off x="13887450" y="1836347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72934</xdr:rowOff>
    </xdr:from>
    <xdr:to>
      <xdr:col>85</xdr:col>
      <xdr:colOff>127000</xdr:colOff>
      <xdr:row>107</xdr:row>
      <xdr:rowOff>112123</xdr:rowOff>
    </xdr:to>
    <xdr:cxnSp macro="">
      <xdr:nvCxnSpPr>
        <xdr:cNvPr id="589" name="直線コネクタ 588">
          <a:extLst>
            <a:ext uri="{FF2B5EF4-FFF2-40B4-BE49-F238E27FC236}">
              <a16:creationId xmlns:a16="http://schemas.microsoft.com/office/drawing/2014/main" id="{7263DD08-95A9-422D-A2AE-08AA2C4EBBDA}"/>
            </a:ext>
          </a:extLst>
        </xdr:cNvPr>
        <xdr:cNvCxnSpPr/>
      </xdr:nvCxnSpPr>
      <xdr:spPr>
        <a:xfrm>
          <a:off x="13942060" y="18418084"/>
          <a:ext cx="762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167458</xdr:rowOff>
    </xdr:from>
    <xdr:to>
      <xdr:col>76</xdr:col>
      <xdr:colOff>165100</xdr:colOff>
      <xdr:row>107</xdr:row>
      <xdr:rowOff>97608</xdr:rowOff>
    </xdr:to>
    <xdr:sp textlink="">
      <xdr:nvSpPr>
        <xdr:cNvPr id="590" name="楕円 589">
          <a:extLst>
            <a:ext uri="{FF2B5EF4-FFF2-40B4-BE49-F238E27FC236}">
              <a16:creationId xmlns:a16="http://schemas.microsoft.com/office/drawing/2014/main" id="{CBE4FF2D-F72A-42AC-8858-DCB60555AC96}"/>
            </a:ext>
          </a:extLst>
        </xdr:cNvPr>
        <xdr:cNvSpPr/>
      </xdr:nvSpPr>
      <xdr:spPr>
        <a:xfrm>
          <a:off x="13089890" y="1834496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46808</xdr:rowOff>
    </xdr:from>
    <xdr:to>
      <xdr:col>81</xdr:col>
      <xdr:colOff>50800</xdr:colOff>
      <xdr:row>107</xdr:row>
      <xdr:rowOff>72934</xdr:rowOff>
    </xdr:to>
    <xdr:cxnSp macro="">
      <xdr:nvCxnSpPr>
        <xdr:cNvPr id="591" name="直線コネクタ 590">
          <a:extLst>
            <a:ext uri="{FF2B5EF4-FFF2-40B4-BE49-F238E27FC236}">
              <a16:creationId xmlns:a16="http://schemas.microsoft.com/office/drawing/2014/main" id="{D166DCE1-DA1C-4010-8712-2FEA48A1DED1}"/>
            </a:ext>
          </a:extLst>
        </xdr:cNvPr>
        <xdr:cNvCxnSpPr/>
      </xdr:nvCxnSpPr>
      <xdr:spPr>
        <a:xfrm>
          <a:off x="13144500" y="18393863"/>
          <a:ext cx="79756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129902</xdr:rowOff>
    </xdr:from>
    <xdr:to>
      <xdr:col>72</xdr:col>
      <xdr:colOff>38100</xdr:colOff>
      <xdr:row>107</xdr:row>
      <xdr:rowOff>60052</xdr:rowOff>
    </xdr:to>
    <xdr:sp textlink="">
      <xdr:nvSpPr>
        <xdr:cNvPr id="592" name="楕円 591">
          <a:extLst>
            <a:ext uri="{FF2B5EF4-FFF2-40B4-BE49-F238E27FC236}">
              <a16:creationId xmlns:a16="http://schemas.microsoft.com/office/drawing/2014/main" id="{705DDDC3-A7B6-44B0-87BA-E7A94F2B2226}"/>
            </a:ext>
          </a:extLst>
        </xdr:cNvPr>
        <xdr:cNvSpPr/>
      </xdr:nvSpPr>
      <xdr:spPr>
        <a:xfrm>
          <a:off x="12303760" y="1830741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9252</xdr:rowOff>
    </xdr:from>
    <xdr:to>
      <xdr:col>76</xdr:col>
      <xdr:colOff>114300</xdr:colOff>
      <xdr:row>107</xdr:row>
      <xdr:rowOff>46808</xdr:rowOff>
    </xdr:to>
    <xdr:cxnSp macro="">
      <xdr:nvCxnSpPr>
        <xdr:cNvPr id="593" name="直線コネクタ 592">
          <a:extLst>
            <a:ext uri="{FF2B5EF4-FFF2-40B4-BE49-F238E27FC236}">
              <a16:creationId xmlns:a16="http://schemas.microsoft.com/office/drawing/2014/main" id="{E4EC9B69-5207-4BCC-A6BE-9FD9485E137F}"/>
            </a:ext>
          </a:extLst>
        </xdr:cNvPr>
        <xdr:cNvCxnSpPr/>
      </xdr:nvCxnSpPr>
      <xdr:spPr>
        <a:xfrm>
          <a:off x="12346940" y="18356307"/>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89081</xdr:rowOff>
    </xdr:from>
    <xdr:to>
      <xdr:col>67</xdr:col>
      <xdr:colOff>101600</xdr:colOff>
      <xdr:row>107</xdr:row>
      <xdr:rowOff>19231</xdr:rowOff>
    </xdr:to>
    <xdr:sp textlink="">
      <xdr:nvSpPr>
        <xdr:cNvPr id="594" name="楕円 593">
          <a:extLst>
            <a:ext uri="{FF2B5EF4-FFF2-40B4-BE49-F238E27FC236}">
              <a16:creationId xmlns:a16="http://schemas.microsoft.com/office/drawing/2014/main" id="{970A7A9E-449C-4A01-94D1-3570F469FF27}"/>
            </a:ext>
          </a:extLst>
        </xdr:cNvPr>
        <xdr:cNvSpPr/>
      </xdr:nvSpPr>
      <xdr:spPr>
        <a:xfrm>
          <a:off x="11487150" y="182665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139881</xdr:rowOff>
    </xdr:from>
    <xdr:to>
      <xdr:col>71</xdr:col>
      <xdr:colOff>177800</xdr:colOff>
      <xdr:row>107</xdr:row>
      <xdr:rowOff>9252</xdr:rowOff>
    </xdr:to>
    <xdr:cxnSp macro="">
      <xdr:nvCxnSpPr>
        <xdr:cNvPr id="595" name="直線コネクタ 594">
          <a:extLst>
            <a:ext uri="{FF2B5EF4-FFF2-40B4-BE49-F238E27FC236}">
              <a16:creationId xmlns:a16="http://schemas.microsoft.com/office/drawing/2014/main" id="{AE326E21-5F3A-40CA-98EE-70BE7EBD81FF}"/>
            </a:ext>
          </a:extLst>
        </xdr:cNvPr>
        <xdr:cNvCxnSpPr/>
      </xdr:nvCxnSpPr>
      <xdr:spPr>
        <a:xfrm>
          <a:off x="11541760" y="18309771"/>
          <a:ext cx="80518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textlink="">
      <xdr:nvSpPr>
        <xdr:cNvPr id="596" name="n_1aveValue【庁舎】&#10;有形固定資産減価償却率">
          <a:extLst>
            <a:ext uri="{FF2B5EF4-FFF2-40B4-BE49-F238E27FC236}">
              <a16:creationId xmlns:a16="http://schemas.microsoft.com/office/drawing/2014/main" id="{CB0B8B5D-41EC-463D-8110-67B22C179039}"/>
            </a:ext>
          </a:extLst>
        </xdr:cNvPr>
        <xdr:cNvSpPr txBox="1"/>
      </xdr:nvSpPr>
      <xdr:spPr>
        <a:xfrm>
          <a:off x="13738234" y="1772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textlink="">
      <xdr:nvSpPr>
        <xdr:cNvPr id="597" name="n_2aveValue【庁舎】&#10;有形固定資産減価償却率">
          <a:extLst>
            <a:ext uri="{FF2B5EF4-FFF2-40B4-BE49-F238E27FC236}">
              <a16:creationId xmlns:a16="http://schemas.microsoft.com/office/drawing/2014/main" id="{177E8F5D-5392-494A-B878-9BB8A45CACA1}"/>
            </a:ext>
          </a:extLst>
        </xdr:cNvPr>
        <xdr:cNvSpPr txBox="1"/>
      </xdr:nvSpPr>
      <xdr:spPr>
        <a:xfrm>
          <a:off x="12957184" y="1766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textlink="">
      <xdr:nvSpPr>
        <xdr:cNvPr id="598" name="n_3aveValue【庁舎】&#10;有形固定資産減価償却率">
          <a:extLst>
            <a:ext uri="{FF2B5EF4-FFF2-40B4-BE49-F238E27FC236}">
              <a16:creationId xmlns:a16="http://schemas.microsoft.com/office/drawing/2014/main" id="{9DB95067-38D5-42F0-8127-BCBA5DFA6625}"/>
            </a:ext>
          </a:extLst>
        </xdr:cNvPr>
        <xdr:cNvSpPr txBox="1"/>
      </xdr:nvSpPr>
      <xdr:spPr>
        <a:xfrm>
          <a:off x="12171054" y="1767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textlink="">
      <xdr:nvSpPr>
        <xdr:cNvPr id="599" name="n_4aveValue【庁舎】&#10;有形固定資産減価償却率">
          <a:extLst>
            <a:ext uri="{FF2B5EF4-FFF2-40B4-BE49-F238E27FC236}">
              <a16:creationId xmlns:a16="http://schemas.microsoft.com/office/drawing/2014/main" id="{6EF33A73-01C6-4613-9D0B-68FDAA943D19}"/>
            </a:ext>
          </a:extLst>
        </xdr:cNvPr>
        <xdr:cNvSpPr txBox="1"/>
      </xdr:nvSpPr>
      <xdr:spPr>
        <a:xfrm>
          <a:off x="11354444" y="1764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114861</xdr:rowOff>
    </xdr:from>
    <xdr:ext cx="405111" cy="259045"/>
    <xdr:sp textlink="">
      <xdr:nvSpPr>
        <xdr:cNvPr id="600" name="n_1mainValue【庁舎】&#10;有形固定資産減価償却率">
          <a:extLst>
            <a:ext uri="{FF2B5EF4-FFF2-40B4-BE49-F238E27FC236}">
              <a16:creationId xmlns:a16="http://schemas.microsoft.com/office/drawing/2014/main" id="{305399AD-F222-4C42-8A7C-EBE9C905659E}"/>
            </a:ext>
          </a:extLst>
        </xdr:cNvPr>
        <xdr:cNvSpPr txBox="1"/>
      </xdr:nvSpPr>
      <xdr:spPr>
        <a:xfrm>
          <a:off x="13738234"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88735</xdr:rowOff>
    </xdr:from>
    <xdr:ext cx="405111" cy="259045"/>
    <xdr:sp textlink="">
      <xdr:nvSpPr>
        <xdr:cNvPr id="601" name="n_2mainValue【庁舎】&#10;有形固定資産減価償却率">
          <a:extLst>
            <a:ext uri="{FF2B5EF4-FFF2-40B4-BE49-F238E27FC236}">
              <a16:creationId xmlns:a16="http://schemas.microsoft.com/office/drawing/2014/main" id="{EE24E30E-A5F8-4B8A-A070-E0F198CE014A}"/>
            </a:ext>
          </a:extLst>
        </xdr:cNvPr>
        <xdr:cNvSpPr txBox="1"/>
      </xdr:nvSpPr>
      <xdr:spPr>
        <a:xfrm>
          <a:off x="12957184" y="1843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51179</xdr:rowOff>
    </xdr:from>
    <xdr:ext cx="405111" cy="259045"/>
    <xdr:sp textlink="">
      <xdr:nvSpPr>
        <xdr:cNvPr id="602" name="n_3mainValue【庁舎】&#10;有形固定資産減価償却率">
          <a:extLst>
            <a:ext uri="{FF2B5EF4-FFF2-40B4-BE49-F238E27FC236}">
              <a16:creationId xmlns:a16="http://schemas.microsoft.com/office/drawing/2014/main" id="{F8C7F536-784B-43D9-8F5F-52F9CC27A057}"/>
            </a:ext>
          </a:extLst>
        </xdr:cNvPr>
        <xdr:cNvSpPr txBox="1"/>
      </xdr:nvSpPr>
      <xdr:spPr>
        <a:xfrm>
          <a:off x="12171054" y="1840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10358</xdr:rowOff>
    </xdr:from>
    <xdr:ext cx="405111" cy="259045"/>
    <xdr:sp textlink="">
      <xdr:nvSpPr>
        <xdr:cNvPr id="603" name="n_4mainValue【庁舎】&#10;有形固定資産減価償却率">
          <a:extLst>
            <a:ext uri="{FF2B5EF4-FFF2-40B4-BE49-F238E27FC236}">
              <a16:creationId xmlns:a16="http://schemas.microsoft.com/office/drawing/2014/main" id="{EE4D48BD-448A-4C4A-B901-6B33F235E36B}"/>
            </a:ext>
          </a:extLst>
        </xdr:cNvPr>
        <xdr:cNvSpPr txBox="1"/>
      </xdr:nvSpPr>
      <xdr:spPr>
        <a:xfrm>
          <a:off x="11354444" y="1835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textlink="">
      <xdr:nvSpPr>
        <xdr:cNvPr id="604" name="正方形/長方形 603">
          <a:extLst>
            <a:ext uri="{FF2B5EF4-FFF2-40B4-BE49-F238E27FC236}">
              <a16:creationId xmlns:a16="http://schemas.microsoft.com/office/drawing/2014/main" id="{5C9DB792-4B3F-434E-A2E2-52352D9FE91F}"/>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textlink="">
      <xdr:nvSpPr>
        <xdr:cNvPr id="605" name="正方形/長方形 604">
          <a:extLst>
            <a:ext uri="{FF2B5EF4-FFF2-40B4-BE49-F238E27FC236}">
              <a16:creationId xmlns:a16="http://schemas.microsoft.com/office/drawing/2014/main" id="{5EEB57CB-98F1-4752-AB8B-873766EEBA6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textlink="">
      <xdr:nvSpPr>
        <xdr:cNvPr id="606" name="正方形/長方形 605">
          <a:extLst>
            <a:ext uri="{FF2B5EF4-FFF2-40B4-BE49-F238E27FC236}">
              <a16:creationId xmlns:a16="http://schemas.microsoft.com/office/drawing/2014/main" id="{5CDEE053-90B4-4C57-A7E9-EE403BF43367}"/>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textlink="">
      <xdr:nvSpPr>
        <xdr:cNvPr id="607" name="正方形/長方形 606">
          <a:extLst>
            <a:ext uri="{FF2B5EF4-FFF2-40B4-BE49-F238E27FC236}">
              <a16:creationId xmlns:a16="http://schemas.microsoft.com/office/drawing/2014/main" id="{92DE5124-80AA-4B0D-9866-E99AB730F14D}"/>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textlink="">
      <xdr:nvSpPr>
        <xdr:cNvPr id="608" name="正方形/長方形 607">
          <a:extLst>
            <a:ext uri="{FF2B5EF4-FFF2-40B4-BE49-F238E27FC236}">
              <a16:creationId xmlns:a16="http://schemas.microsoft.com/office/drawing/2014/main" id="{B765530C-9978-40EE-86F3-E0EF234F8DA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textlink="">
      <xdr:nvSpPr>
        <xdr:cNvPr id="609" name="正方形/長方形 608">
          <a:extLst>
            <a:ext uri="{FF2B5EF4-FFF2-40B4-BE49-F238E27FC236}">
              <a16:creationId xmlns:a16="http://schemas.microsoft.com/office/drawing/2014/main" id="{1E1A5F2B-B8FF-4A34-86B1-ED636878FC0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textlink="">
      <xdr:nvSpPr>
        <xdr:cNvPr id="610" name="正方形/長方形 609">
          <a:extLst>
            <a:ext uri="{FF2B5EF4-FFF2-40B4-BE49-F238E27FC236}">
              <a16:creationId xmlns:a16="http://schemas.microsoft.com/office/drawing/2014/main" id="{5BC69817-BB97-43D9-B1F3-1A65C00A0752}"/>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textlink="">
      <xdr:nvSpPr>
        <xdr:cNvPr id="611" name="正方形/長方形 610">
          <a:extLst>
            <a:ext uri="{FF2B5EF4-FFF2-40B4-BE49-F238E27FC236}">
              <a16:creationId xmlns:a16="http://schemas.microsoft.com/office/drawing/2014/main" id="{140D613B-1E13-456A-91AB-F5C04EC36B9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textlink="">
      <xdr:nvSpPr>
        <xdr:cNvPr id="612" name="テキスト ボックス 611">
          <a:extLst>
            <a:ext uri="{FF2B5EF4-FFF2-40B4-BE49-F238E27FC236}">
              <a16:creationId xmlns:a16="http://schemas.microsoft.com/office/drawing/2014/main" id="{1523C969-3DBF-4047-A2B5-96B4F335901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E65216FB-F9BA-483F-9962-19F5A45383D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textlink="">
      <xdr:nvSpPr>
        <xdr:cNvPr id="614" name="テキスト ボックス 613">
          <a:extLst>
            <a:ext uri="{FF2B5EF4-FFF2-40B4-BE49-F238E27FC236}">
              <a16:creationId xmlns:a16="http://schemas.microsoft.com/office/drawing/2014/main" id="{3FC1F60E-BE18-4D27-AD73-5A2B474006C8}"/>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615" name="直線コネクタ 614">
          <a:extLst>
            <a:ext uri="{FF2B5EF4-FFF2-40B4-BE49-F238E27FC236}">
              <a16:creationId xmlns:a16="http://schemas.microsoft.com/office/drawing/2014/main" id="{91EB0C33-CA8C-4693-85E3-73092F8F1936}"/>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textlink="">
      <xdr:nvSpPr>
        <xdr:cNvPr id="616" name="テキスト ボックス 615">
          <a:extLst>
            <a:ext uri="{FF2B5EF4-FFF2-40B4-BE49-F238E27FC236}">
              <a16:creationId xmlns:a16="http://schemas.microsoft.com/office/drawing/2014/main" id="{576725D4-A5F9-41EE-AE29-FECC53B35787}"/>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7" name="直線コネクタ 616">
          <a:extLst>
            <a:ext uri="{FF2B5EF4-FFF2-40B4-BE49-F238E27FC236}">
              <a16:creationId xmlns:a16="http://schemas.microsoft.com/office/drawing/2014/main" id="{178E082A-E512-468D-9E1E-59B6E668B6EF}"/>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textlink="">
      <xdr:nvSpPr>
        <xdr:cNvPr id="618" name="テキスト ボックス 617">
          <a:extLst>
            <a:ext uri="{FF2B5EF4-FFF2-40B4-BE49-F238E27FC236}">
              <a16:creationId xmlns:a16="http://schemas.microsoft.com/office/drawing/2014/main" id="{E2B43C2E-6E3A-4F87-BC53-3E0E8403CAB7}"/>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9" name="直線コネクタ 618">
          <a:extLst>
            <a:ext uri="{FF2B5EF4-FFF2-40B4-BE49-F238E27FC236}">
              <a16:creationId xmlns:a16="http://schemas.microsoft.com/office/drawing/2014/main" id="{14415899-E63B-478D-BB8C-A47D2AA25915}"/>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textlink="">
      <xdr:nvSpPr>
        <xdr:cNvPr id="620" name="テキスト ボックス 619">
          <a:extLst>
            <a:ext uri="{FF2B5EF4-FFF2-40B4-BE49-F238E27FC236}">
              <a16:creationId xmlns:a16="http://schemas.microsoft.com/office/drawing/2014/main" id="{33712BCB-CDF0-4359-ABB9-8DEE069B9540}"/>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21" name="直線コネクタ 620">
          <a:extLst>
            <a:ext uri="{FF2B5EF4-FFF2-40B4-BE49-F238E27FC236}">
              <a16:creationId xmlns:a16="http://schemas.microsoft.com/office/drawing/2014/main" id="{D2B405A7-15D0-4FFD-8E81-0DFDE16950F5}"/>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textlink="">
      <xdr:nvSpPr>
        <xdr:cNvPr id="622" name="テキスト ボックス 621">
          <a:extLst>
            <a:ext uri="{FF2B5EF4-FFF2-40B4-BE49-F238E27FC236}">
              <a16:creationId xmlns:a16="http://schemas.microsoft.com/office/drawing/2014/main" id="{16EF9B48-7E6C-4184-81D3-E338AC1B4847}"/>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4013D2F0-3164-43D1-AEA5-06AC5A477D1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textlink="">
      <xdr:nvSpPr>
        <xdr:cNvPr id="624" name="テキスト ボックス 623">
          <a:extLst>
            <a:ext uri="{FF2B5EF4-FFF2-40B4-BE49-F238E27FC236}">
              <a16:creationId xmlns:a16="http://schemas.microsoft.com/office/drawing/2014/main" id="{A6DC8927-3487-4411-90CE-55C7C5DD85D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textlink="">
      <xdr:nvSpPr>
        <xdr:cNvPr id="625" name="【庁舎】&#10;一人当たり面積グラフ枠">
          <a:extLst>
            <a:ext uri="{FF2B5EF4-FFF2-40B4-BE49-F238E27FC236}">
              <a16:creationId xmlns:a16="http://schemas.microsoft.com/office/drawing/2014/main" id="{878F97B3-97A2-4B48-89F7-77D6C47039D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626" name="直線コネクタ 625">
          <a:extLst>
            <a:ext uri="{FF2B5EF4-FFF2-40B4-BE49-F238E27FC236}">
              <a16:creationId xmlns:a16="http://schemas.microsoft.com/office/drawing/2014/main" id="{E181E012-4ACD-46BF-A611-F776CB21C6C5}"/>
            </a:ext>
          </a:extLst>
        </xdr:cNvPr>
        <xdr:cNvCxnSpPr/>
      </xdr:nvCxnSpPr>
      <xdr:spPr>
        <a:xfrm flipV="1">
          <a:off x="19947254" y="17342739"/>
          <a:ext cx="0" cy="1334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textlink="">
      <xdr:nvSpPr>
        <xdr:cNvPr id="627" name="【庁舎】&#10;一人当たり面積最小値テキスト">
          <a:extLst>
            <a:ext uri="{FF2B5EF4-FFF2-40B4-BE49-F238E27FC236}">
              <a16:creationId xmlns:a16="http://schemas.microsoft.com/office/drawing/2014/main" id="{1B8ADB66-EAEC-4A39-A03C-10E478B8539D}"/>
            </a:ext>
          </a:extLst>
        </xdr:cNvPr>
        <xdr:cNvSpPr txBox="1"/>
      </xdr:nvSpPr>
      <xdr:spPr>
        <a:xfrm>
          <a:off x="19985990" y="186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628" name="直線コネクタ 627">
          <a:extLst>
            <a:ext uri="{FF2B5EF4-FFF2-40B4-BE49-F238E27FC236}">
              <a16:creationId xmlns:a16="http://schemas.microsoft.com/office/drawing/2014/main" id="{23DC0EB0-4886-44F9-855D-6F159CBAA260}"/>
            </a:ext>
          </a:extLst>
        </xdr:cNvPr>
        <xdr:cNvCxnSpPr/>
      </xdr:nvCxnSpPr>
      <xdr:spPr>
        <a:xfrm>
          <a:off x="19885660" y="18677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textlink="">
      <xdr:nvSpPr>
        <xdr:cNvPr id="629" name="【庁舎】&#10;一人当たり面積最大値テキスト">
          <a:extLst>
            <a:ext uri="{FF2B5EF4-FFF2-40B4-BE49-F238E27FC236}">
              <a16:creationId xmlns:a16="http://schemas.microsoft.com/office/drawing/2014/main" id="{195D8AD1-BB29-448B-BDF9-C73953C4C143}"/>
            </a:ext>
          </a:extLst>
        </xdr:cNvPr>
        <xdr:cNvSpPr txBox="1"/>
      </xdr:nvSpPr>
      <xdr:spPr>
        <a:xfrm>
          <a:off x="19985990" y="1711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630" name="直線コネクタ 629">
          <a:extLst>
            <a:ext uri="{FF2B5EF4-FFF2-40B4-BE49-F238E27FC236}">
              <a16:creationId xmlns:a16="http://schemas.microsoft.com/office/drawing/2014/main" id="{03506896-0D77-49D7-B27D-16656696E80C}"/>
            </a:ext>
          </a:extLst>
        </xdr:cNvPr>
        <xdr:cNvCxnSpPr/>
      </xdr:nvCxnSpPr>
      <xdr:spPr>
        <a:xfrm>
          <a:off x="19885660" y="17342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textlink="">
      <xdr:nvSpPr>
        <xdr:cNvPr id="631" name="【庁舎】&#10;一人当たり面積平均値テキスト">
          <a:extLst>
            <a:ext uri="{FF2B5EF4-FFF2-40B4-BE49-F238E27FC236}">
              <a16:creationId xmlns:a16="http://schemas.microsoft.com/office/drawing/2014/main" id="{358D4D81-2D7F-4A22-A0E1-B78019CC479D}"/>
            </a:ext>
          </a:extLst>
        </xdr:cNvPr>
        <xdr:cNvSpPr txBox="1"/>
      </xdr:nvSpPr>
      <xdr:spPr>
        <a:xfrm>
          <a:off x="1998599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textlink="">
      <xdr:nvSpPr>
        <xdr:cNvPr id="632" name="フローチャート: 判断 631">
          <a:extLst>
            <a:ext uri="{FF2B5EF4-FFF2-40B4-BE49-F238E27FC236}">
              <a16:creationId xmlns:a16="http://schemas.microsoft.com/office/drawing/2014/main" id="{2BC108AB-E11A-41F0-954D-C7600040AB48}"/>
            </a:ext>
          </a:extLst>
        </xdr:cNvPr>
        <xdr:cNvSpPr/>
      </xdr:nvSpPr>
      <xdr:spPr>
        <a:xfrm>
          <a:off x="19904710" y="180954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textlink="">
      <xdr:nvSpPr>
        <xdr:cNvPr id="633" name="フローチャート: 判断 632">
          <a:extLst>
            <a:ext uri="{FF2B5EF4-FFF2-40B4-BE49-F238E27FC236}">
              <a16:creationId xmlns:a16="http://schemas.microsoft.com/office/drawing/2014/main" id="{3AF658A8-92E6-477C-8E18-2CA200F90AAF}"/>
            </a:ext>
          </a:extLst>
        </xdr:cNvPr>
        <xdr:cNvSpPr/>
      </xdr:nvSpPr>
      <xdr:spPr>
        <a:xfrm>
          <a:off x="19161760" y="180977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textlink="">
      <xdr:nvSpPr>
        <xdr:cNvPr id="634" name="フローチャート: 判断 633">
          <a:extLst>
            <a:ext uri="{FF2B5EF4-FFF2-40B4-BE49-F238E27FC236}">
              <a16:creationId xmlns:a16="http://schemas.microsoft.com/office/drawing/2014/main" id="{6EE6C9A9-D29D-4FAC-A290-3286466D7638}"/>
            </a:ext>
          </a:extLst>
        </xdr:cNvPr>
        <xdr:cNvSpPr/>
      </xdr:nvSpPr>
      <xdr:spPr>
        <a:xfrm>
          <a:off x="18345150" y="1809775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textlink="">
      <xdr:nvSpPr>
        <xdr:cNvPr id="635" name="フローチャート: 判断 634">
          <a:extLst>
            <a:ext uri="{FF2B5EF4-FFF2-40B4-BE49-F238E27FC236}">
              <a16:creationId xmlns:a16="http://schemas.microsoft.com/office/drawing/2014/main" id="{8F05A5A7-12F3-4DFC-B596-F8A952F61369}"/>
            </a:ext>
          </a:extLst>
        </xdr:cNvPr>
        <xdr:cNvSpPr/>
      </xdr:nvSpPr>
      <xdr:spPr>
        <a:xfrm>
          <a:off x="17547590" y="181145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textlink="">
      <xdr:nvSpPr>
        <xdr:cNvPr id="636" name="フローチャート: 判断 635">
          <a:extLst>
            <a:ext uri="{FF2B5EF4-FFF2-40B4-BE49-F238E27FC236}">
              <a16:creationId xmlns:a16="http://schemas.microsoft.com/office/drawing/2014/main" id="{AE702CFE-C058-4C7F-A85A-576A5D52A0E4}"/>
            </a:ext>
          </a:extLst>
        </xdr:cNvPr>
        <xdr:cNvSpPr/>
      </xdr:nvSpPr>
      <xdr:spPr>
        <a:xfrm>
          <a:off x="16761460" y="181644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textlink="">
      <xdr:nvSpPr>
        <xdr:cNvPr id="637" name="テキスト ボックス 636">
          <a:extLst>
            <a:ext uri="{FF2B5EF4-FFF2-40B4-BE49-F238E27FC236}">
              <a16:creationId xmlns:a16="http://schemas.microsoft.com/office/drawing/2014/main" id="{0532EDA3-4394-41FB-AB86-7F50AA49F06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textlink="">
      <xdr:nvSpPr>
        <xdr:cNvPr id="638" name="テキスト ボックス 637">
          <a:extLst>
            <a:ext uri="{FF2B5EF4-FFF2-40B4-BE49-F238E27FC236}">
              <a16:creationId xmlns:a16="http://schemas.microsoft.com/office/drawing/2014/main" id="{37235467-FC0D-417A-9344-960720FB082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textlink="">
      <xdr:nvSpPr>
        <xdr:cNvPr id="639" name="テキスト ボックス 638">
          <a:extLst>
            <a:ext uri="{FF2B5EF4-FFF2-40B4-BE49-F238E27FC236}">
              <a16:creationId xmlns:a16="http://schemas.microsoft.com/office/drawing/2014/main" id="{E3C01C80-5F5F-413E-8143-3590C2B8B52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textlink="">
      <xdr:nvSpPr>
        <xdr:cNvPr id="640" name="テキスト ボックス 639">
          <a:extLst>
            <a:ext uri="{FF2B5EF4-FFF2-40B4-BE49-F238E27FC236}">
              <a16:creationId xmlns:a16="http://schemas.microsoft.com/office/drawing/2014/main" id="{F83F5269-3BC3-4582-863F-C83513539E3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textlink="">
      <xdr:nvSpPr>
        <xdr:cNvPr id="641" name="テキスト ボックス 640">
          <a:extLst>
            <a:ext uri="{FF2B5EF4-FFF2-40B4-BE49-F238E27FC236}">
              <a16:creationId xmlns:a16="http://schemas.microsoft.com/office/drawing/2014/main" id="{1D7D189A-4778-491F-B33F-12936888D26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13970</xdr:rowOff>
    </xdr:from>
    <xdr:to>
      <xdr:col>116</xdr:col>
      <xdr:colOff>114300</xdr:colOff>
      <xdr:row>108</xdr:row>
      <xdr:rowOff>115570</xdr:rowOff>
    </xdr:to>
    <xdr:sp textlink="">
      <xdr:nvSpPr>
        <xdr:cNvPr id="642" name="楕円 641">
          <a:extLst>
            <a:ext uri="{FF2B5EF4-FFF2-40B4-BE49-F238E27FC236}">
              <a16:creationId xmlns:a16="http://schemas.microsoft.com/office/drawing/2014/main" id="{0E8BF55C-2F18-4329-9B01-EA0E0D9A9D30}"/>
            </a:ext>
          </a:extLst>
        </xdr:cNvPr>
        <xdr:cNvSpPr/>
      </xdr:nvSpPr>
      <xdr:spPr>
        <a:xfrm>
          <a:off x="19904710" y="185343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100347</xdr:rowOff>
    </xdr:from>
    <xdr:ext cx="469744" cy="259045"/>
    <xdr:sp textlink="">
      <xdr:nvSpPr>
        <xdr:cNvPr id="643" name="【庁舎】&#10;一人当たり面積該当値テキスト">
          <a:extLst>
            <a:ext uri="{FF2B5EF4-FFF2-40B4-BE49-F238E27FC236}">
              <a16:creationId xmlns:a16="http://schemas.microsoft.com/office/drawing/2014/main" id="{60BDEAB3-0770-4EEB-9FD4-D58111068637}"/>
            </a:ext>
          </a:extLst>
        </xdr:cNvPr>
        <xdr:cNvSpPr txBox="1"/>
      </xdr:nvSpPr>
      <xdr:spPr>
        <a:xfrm>
          <a:off x="19985990" y="1844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16256</xdr:rowOff>
    </xdr:from>
    <xdr:to>
      <xdr:col>112</xdr:col>
      <xdr:colOff>38100</xdr:colOff>
      <xdr:row>108</xdr:row>
      <xdr:rowOff>117856</xdr:rowOff>
    </xdr:to>
    <xdr:sp textlink="">
      <xdr:nvSpPr>
        <xdr:cNvPr id="644" name="楕円 643">
          <a:extLst>
            <a:ext uri="{FF2B5EF4-FFF2-40B4-BE49-F238E27FC236}">
              <a16:creationId xmlns:a16="http://schemas.microsoft.com/office/drawing/2014/main" id="{4F9D33E0-4F84-417B-BA2D-27E6E6041A5D}"/>
            </a:ext>
          </a:extLst>
        </xdr:cNvPr>
        <xdr:cNvSpPr/>
      </xdr:nvSpPr>
      <xdr:spPr>
        <a:xfrm>
          <a:off x="19161760" y="185366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64770</xdr:rowOff>
    </xdr:from>
    <xdr:to>
      <xdr:col>116</xdr:col>
      <xdr:colOff>63500</xdr:colOff>
      <xdr:row>108</xdr:row>
      <xdr:rowOff>67056</xdr:rowOff>
    </xdr:to>
    <xdr:cxnSp macro="">
      <xdr:nvCxnSpPr>
        <xdr:cNvPr id="645" name="直線コネクタ 644">
          <a:extLst>
            <a:ext uri="{FF2B5EF4-FFF2-40B4-BE49-F238E27FC236}">
              <a16:creationId xmlns:a16="http://schemas.microsoft.com/office/drawing/2014/main" id="{CB660992-2BB3-4BD1-9651-FF9749B30FCD}"/>
            </a:ext>
          </a:extLst>
        </xdr:cNvPr>
        <xdr:cNvCxnSpPr/>
      </xdr:nvCxnSpPr>
      <xdr:spPr>
        <a:xfrm flipV="1">
          <a:off x="19204940" y="18579465"/>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18542</xdr:rowOff>
    </xdr:from>
    <xdr:to>
      <xdr:col>107</xdr:col>
      <xdr:colOff>101600</xdr:colOff>
      <xdr:row>108</xdr:row>
      <xdr:rowOff>120142</xdr:rowOff>
    </xdr:to>
    <xdr:sp textlink="">
      <xdr:nvSpPr>
        <xdr:cNvPr id="646" name="楕円 645">
          <a:extLst>
            <a:ext uri="{FF2B5EF4-FFF2-40B4-BE49-F238E27FC236}">
              <a16:creationId xmlns:a16="http://schemas.microsoft.com/office/drawing/2014/main" id="{4CF936B3-CEE6-4822-92BC-AA704D886AB9}"/>
            </a:ext>
          </a:extLst>
        </xdr:cNvPr>
        <xdr:cNvSpPr/>
      </xdr:nvSpPr>
      <xdr:spPr>
        <a:xfrm>
          <a:off x="18345150" y="185389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67056</xdr:rowOff>
    </xdr:from>
    <xdr:to>
      <xdr:col>111</xdr:col>
      <xdr:colOff>177800</xdr:colOff>
      <xdr:row>108</xdr:row>
      <xdr:rowOff>69342</xdr:rowOff>
    </xdr:to>
    <xdr:cxnSp macro="">
      <xdr:nvCxnSpPr>
        <xdr:cNvPr id="647" name="直線コネクタ 646">
          <a:extLst>
            <a:ext uri="{FF2B5EF4-FFF2-40B4-BE49-F238E27FC236}">
              <a16:creationId xmlns:a16="http://schemas.microsoft.com/office/drawing/2014/main" id="{DE8CF209-3B53-4A1C-A4EC-811D2FC2F126}"/>
            </a:ext>
          </a:extLst>
        </xdr:cNvPr>
        <xdr:cNvCxnSpPr/>
      </xdr:nvCxnSpPr>
      <xdr:spPr>
        <a:xfrm flipV="1">
          <a:off x="18399760" y="18581751"/>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20828</xdr:rowOff>
    </xdr:from>
    <xdr:to>
      <xdr:col>102</xdr:col>
      <xdr:colOff>165100</xdr:colOff>
      <xdr:row>108</xdr:row>
      <xdr:rowOff>122428</xdr:rowOff>
    </xdr:to>
    <xdr:sp textlink="">
      <xdr:nvSpPr>
        <xdr:cNvPr id="648" name="楕円 647">
          <a:extLst>
            <a:ext uri="{FF2B5EF4-FFF2-40B4-BE49-F238E27FC236}">
              <a16:creationId xmlns:a16="http://schemas.microsoft.com/office/drawing/2014/main" id="{6E84DDA6-88A1-4EFE-9C52-03877D7E7068}"/>
            </a:ext>
          </a:extLst>
        </xdr:cNvPr>
        <xdr:cNvSpPr/>
      </xdr:nvSpPr>
      <xdr:spPr>
        <a:xfrm>
          <a:off x="17547590" y="185336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69342</xdr:rowOff>
    </xdr:from>
    <xdr:to>
      <xdr:col>107</xdr:col>
      <xdr:colOff>50800</xdr:colOff>
      <xdr:row>108</xdr:row>
      <xdr:rowOff>71628</xdr:rowOff>
    </xdr:to>
    <xdr:cxnSp macro="">
      <xdr:nvCxnSpPr>
        <xdr:cNvPr id="649" name="直線コネクタ 648">
          <a:extLst>
            <a:ext uri="{FF2B5EF4-FFF2-40B4-BE49-F238E27FC236}">
              <a16:creationId xmlns:a16="http://schemas.microsoft.com/office/drawing/2014/main" id="{E13DEDE0-F752-4383-A6EA-AB04A037FCB5}"/>
            </a:ext>
          </a:extLst>
        </xdr:cNvPr>
        <xdr:cNvCxnSpPr/>
      </xdr:nvCxnSpPr>
      <xdr:spPr>
        <a:xfrm flipV="1">
          <a:off x="17602200" y="18584037"/>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23113</xdr:rowOff>
    </xdr:from>
    <xdr:to>
      <xdr:col>98</xdr:col>
      <xdr:colOff>38100</xdr:colOff>
      <xdr:row>108</xdr:row>
      <xdr:rowOff>124713</xdr:rowOff>
    </xdr:to>
    <xdr:sp textlink="">
      <xdr:nvSpPr>
        <xdr:cNvPr id="650" name="楕円 649">
          <a:extLst>
            <a:ext uri="{FF2B5EF4-FFF2-40B4-BE49-F238E27FC236}">
              <a16:creationId xmlns:a16="http://schemas.microsoft.com/office/drawing/2014/main" id="{9A1F8384-7536-4D14-BBA8-217C7BFDDCF1}"/>
            </a:ext>
          </a:extLst>
        </xdr:cNvPr>
        <xdr:cNvSpPr/>
      </xdr:nvSpPr>
      <xdr:spPr>
        <a:xfrm>
          <a:off x="16761460" y="1853590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71628</xdr:rowOff>
    </xdr:from>
    <xdr:to>
      <xdr:col>102</xdr:col>
      <xdr:colOff>114300</xdr:colOff>
      <xdr:row>108</xdr:row>
      <xdr:rowOff>73913</xdr:rowOff>
    </xdr:to>
    <xdr:cxnSp macro="">
      <xdr:nvCxnSpPr>
        <xdr:cNvPr id="651" name="直線コネクタ 650">
          <a:extLst>
            <a:ext uri="{FF2B5EF4-FFF2-40B4-BE49-F238E27FC236}">
              <a16:creationId xmlns:a16="http://schemas.microsoft.com/office/drawing/2014/main" id="{EB6596EA-FA09-49B8-AB6F-1DCD54A6372E}"/>
            </a:ext>
          </a:extLst>
        </xdr:cNvPr>
        <xdr:cNvCxnSpPr/>
      </xdr:nvCxnSpPr>
      <xdr:spPr>
        <a:xfrm flipV="1">
          <a:off x="16804640" y="18586323"/>
          <a:ext cx="79756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textlink="">
      <xdr:nvSpPr>
        <xdr:cNvPr id="652" name="n_1aveValue【庁舎】&#10;一人当たり面積">
          <a:extLst>
            <a:ext uri="{FF2B5EF4-FFF2-40B4-BE49-F238E27FC236}">
              <a16:creationId xmlns:a16="http://schemas.microsoft.com/office/drawing/2014/main" id="{DD891B8E-A1B0-4FF1-B0A6-C6502B080A05}"/>
            </a:ext>
          </a:extLst>
        </xdr:cNvPr>
        <xdr:cNvSpPr txBox="1"/>
      </xdr:nvSpPr>
      <xdr:spPr>
        <a:xfrm>
          <a:off x="18982132"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textlink="">
      <xdr:nvSpPr>
        <xdr:cNvPr id="653" name="n_2aveValue【庁舎】&#10;一人当たり面積">
          <a:extLst>
            <a:ext uri="{FF2B5EF4-FFF2-40B4-BE49-F238E27FC236}">
              <a16:creationId xmlns:a16="http://schemas.microsoft.com/office/drawing/2014/main" id="{DD7D0BDB-64BF-4E29-9F29-28B458353968}"/>
            </a:ext>
          </a:extLst>
        </xdr:cNvPr>
        <xdr:cNvSpPr txBox="1"/>
      </xdr:nvSpPr>
      <xdr:spPr>
        <a:xfrm>
          <a:off x="18182032"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textlink="">
      <xdr:nvSpPr>
        <xdr:cNvPr id="654" name="n_3aveValue【庁舎】&#10;一人当たり面積">
          <a:extLst>
            <a:ext uri="{FF2B5EF4-FFF2-40B4-BE49-F238E27FC236}">
              <a16:creationId xmlns:a16="http://schemas.microsoft.com/office/drawing/2014/main" id="{79D71F16-2F0C-488F-93F2-E04169CF64C9}"/>
            </a:ext>
          </a:extLst>
        </xdr:cNvPr>
        <xdr:cNvSpPr txBox="1"/>
      </xdr:nvSpPr>
      <xdr:spPr>
        <a:xfrm>
          <a:off x="17384472" y="1788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textlink="">
      <xdr:nvSpPr>
        <xdr:cNvPr id="655" name="n_4aveValue【庁舎】&#10;一人当たり面積">
          <a:extLst>
            <a:ext uri="{FF2B5EF4-FFF2-40B4-BE49-F238E27FC236}">
              <a16:creationId xmlns:a16="http://schemas.microsoft.com/office/drawing/2014/main" id="{08AA4515-A414-4135-B858-20798DCEABBA}"/>
            </a:ext>
          </a:extLst>
        </xdr:cNvPr>
        <xdr:cNvSpPr txBox="1"/>
      </xdr:nvSpPr>
      <xdr:spPr>
        <a:xfrm>
          <a:off x="16588817" y="1793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108983</xdr:rowOff>
    </xdr:from>
    <xdr:ext cx="469744" cy="259045"/>
    <xdr:sp textlink="">
      <xdr:nvSpPr>
        <xdr:cNvPr id="656" name="n_1mainValue【庁舎】&#10;一人当たり面積">
          <a:extLst>
            <a:ext uri="{FF2B5EF4-FFF2-40B4-BE49-F238E27FC236}">
              <a16:creationId xmlns:a16="http://schemas.microsoft.com/office/drawing/2014/main" id="{800E0758-821E-4DAD-A16E-8CEA3BAF34EE}"/>
            </a:ext>
          </a:extLst>
        </xdr:cNvPr>
        <xdr:cNvSpPr txBox="1"/>
      </xdr:nvSpPr>
      <xdr:spPr>
        <a:xfrm>
          <a:off x="18982132" y="186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111269</xdr:rowOff>
    </xdr:from>
    <xdr:ext cx="469744" cy="259045"/>
    <xdr:sp textlink="">
      <xdr:nvSpPr>
        <xdr:cNvPr id="657" name="n_2mainValue【庁舎】&#10;一人当たり面積">
          <a:extLst>
            <a:ext uri="{FF2B5EF4-FFF2-40B4-BE49-F238E27FC236}">
              <a16:creationId xmlns:a16="http://schemas.microsoft.com/office/drawing/2014/main" id="{3A9D18F8-74BF-431B-A4A5-3B3F13AFF627}"/>
            </a:ext>
          </a:extLst>
        </xdr:cNvPr>
        <xdr:cNvSpPr txBox="1"/>
      </xdr:nvSpPr>
      <xdr:spPr>
        <a:xfrm>
          <a:off x="18182032" y="1862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113555</xdr:rowOff>
    </xdr:from>
    <xdr:ext cx="469744" cy="259045"/>
    <xdr:sp textlink="">
      <xdr:nvSpPr>
        <xdr:cNvPr id="658" name="n_3mainValue【庁舎】&#10;一人当たり面積">
          <a:extLst>
            <a:ext uri="{FF2B5EF4-FFF2-40B4-BE49-F238E27FC236}">
              <a16:creationId xmlns:a16="http://schemas.microsoft.com/office/drawing/2014/main" id="{8B8F0096-61F0-4546-A4F4-75D0F074FD01}"/>
            </a:ext>
          </a:extLst>
        </xdr:cNvPr>
        <xdr:cNvSpPr txBox="1"/>
      </xdr:nvSpPr>
      <xdr:spPr>
        <a:xfrm>
          <a:off x="17384472" y="1863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115840</xdr:rowOff>
    </xdr:from>
    <xdr:ext cx="469744" cy="259045"/>
    <xdr:sp textlink="">
      <xdr:nvSpPr>
        <xdr:cNvPr id="659" name="n_4mainValue【庁舎】&#10;一人当たり面積">
          <a:extLst>
            <a:ext uri="{FF2B5EF4-FFF2-40B4-BE49-F238E27FC236}">
              <a16:creationId xmlns:a16="http://schemas.microsoft.com/office/drawing/2014/main" id="{97080769-3297-40D1-9CB9-1B0C035693D7}"/>
            </a:ext>
          </a:extLst>
        </xdr:cNvPr>
        <xdr:cNvSpPr txBox="1"/>
      </xdr:nvSpPr>
      <xdr:spPr>
        <a:xfrm>
          <a:off x="16588817" y="1863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textlink="">
      <xdr:nvSpPr>
        <xdr:cNvPr id="660" name="正方形/長方形 659">
          <a:extLst>
            <a:ext uri="{FF2B5EF4-FFF2-40B4-BE49-F238E27FC236}">
              <a16:creationId xmlns:a16="http://schemas.microsoft.com/office/drawing/2014/main" id="{9D14F5B9-770B-4A1C-B000-5B395630528F}"/>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textlink="">
      <xdr:nvSpPr>
        <xdr:cNvPr id="661" name="正方形/長方形 660">
          <a:extLst>
            <a:ext uri="{FF2B5EF4-FFF2-40B4-BE49-F238E27FC236}">
              <a16:creationId xmlns:a16="http://schemas.microsoft.com/office/drawing/2014/main" id="{427F88FD-EE16-433C-94D0-06AD154742F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textlink="" fLocksText="0">
      <xdr:nvSpPr>
        <xdr:cNvPr id="662" name="テキスト ボックス 661">
          <a:extLst>
            <a:ext uri="{FF2B5EF4-FFF2-40B4-BE49-F238E27FC236}">
              <a16:creationId xmlns:a16="http://schemas.microsoft.com/office/drawing/2014/main" id="{6B0405B5-0199-4481-8919-B918C034277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有形固定資産減価償却率が高いのは、建築から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年を超える建物となっている。特に有形固定資産減価償却率が</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％を超える一般廃棄物処理施設（伊勢広域環境組合）はごみ処理施設整備基本計画に基づき、令和６年度から９年度にかけ、建て替えを計画している。</a:t>
          </a:r>
        </a:p>
        <a:p>
          <a:r>
            <a:rPr kumimoji="1" lang="ja-JP" altLang="en-US" sz="1300">
              <a:latin typeface="ＭＳ Ｐゴシック" panose="020B0600070205080204" pitchFamily="50" charset="-128"/>
              <a:ea typeface="ＭＳ Ｐゴシック" panose="020B0600070205080204" pitchFamily="50" charset="-128"/>
            </a:rPr>
            <a:t>令和２年度まで</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ていた消防施設（伊勢市消防署玉城出張所）については、令和２年度から建て替え工事に着手し、令和３年度完成以降、有形固定資産原価償却率が大きく低下しているものの、類似団体と比べても高い水準に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Relationships xmlns="http://schemas.openxmlformats.org/package/2006/relationships" />
</file>

<file path=xl/worksheets/_rels/sheet2.xml.rels>&#65279;<?xml version="1.0" encoding="utf-8" standalone="yes"?><Relationships xmlns="http://schemas.openxmlformats.org/package/2006/relationships"><Relationship Id="rId2" Target="../drawings/drawing1.xml" Type="http://schemas.openxmlformats.org/officeDocument/2006/relationships/drawing" /></Relationships>
</file>

<file path=xl/worksheets/_rels/sheet3.xml.rels>&#65279;<?xml version="1.0" encoding="utf-8" standalone="yes"?><Relationships xmlns="http://schemas.openxmlformats.org/package/2006/relationships" />
</file>

<file path=xl/worksheets/_rels/sheet4.xml.rels>&#65279;<?xml version="1.0" encoding="utf-8" standalone="yes"?><Relationships xmlns="http://schemas.openxmlformats.org/package/2006/relationships"><Relationship Id="rId2" Target="../drawings/drawing2.xml" Type="http://schemas.openxmlformats.org/officeDocument/2006/relationships/drawing" /></Relationships>
</file>

<file path=xl/worksheets/_rels/sheet5.xml.rels>&#65279;<?xml version="1.0" encoding="utf-8" standalone="yes"?><Relationships xmlns="http://schemas.openxmlformats.org/package/2006/relationships"><Relationship Id="rId2" Target="../drawings/drawing3.xml" Type="http://schemas.openxmlformats.org/officeDocument/2006/relationships/drawing" /></Relationships>
</file>

<file path=xl/worksheets/_rels/sheet6.xml.rels>&#65279;<?xml version="1.0" encoding="utf-8" standalone="yes"?><Relationships xmlns="http://schemas.openxmlformats.org/package/2006/relationships"><Relationship Id="rId2" Target="../drawings/drawing4.xml" Type="http://schemas.openxmlformats.org/officeDocument/2006/relationships/drawing" /></Relationships>
</file>

<file path=xl/worksheets/_rels/sheet7.xml.rels>&#65279;<?xml version="1.0" encoding="utf-8" standalone="yes"?><Relationships xmlns="http://schemas.openxmlformats.org/package/2006/relationships"><Relationship Id="rId2" Target="../drawings/drawing6.xml" Type="http://schemas.openxmlformats.org/officeDocument/2006/relationships/drawing" /></Relationships>
</file>

<file path=xl/worksheets/_rels/sheet8.xml.rels>&#65279;<?xml version="1.0" encoding="utf-8" standalone="yes"?><Relationships xmlns="http://schemas.openxmlformats.org/package/2006/relationships"><Relationship Id="rId2" Target="../drawings/drawing7.xml" Type="http://schemas.openxmlformats.org/officeDocument/2006/relationships/drawing" /></Relationships>
</file>

<file path=xl/worksheets/_rels/sheet9.xml.rels>&#65279;<?xml version="1.0" encoding="utf-8" standalone="yes"?><Relationships xmlns="http://schemas.openxmlformats.org/package/2006/relationships"><Relationship Id="rId2" Target="../drawings/drawing8.xml" Type="http://schemas.openxmlformats.org/officeDocument/2006/relationships/drawing" /></Relationships>
</file>

<file path=xl/worksheets/_rels/sheet10.xml.rels>&#65279;<?xml version="1.0" encoding="utf-8" standalone="yes"?><Relationships xmlns="http://schemas.openxmlformats.org/package/2006/relationships"><Relationship Id="rId2" Target="../drawings/drawing9.xml" Type="http://schemas.openxmlformats.org/officeDocument/2006/relationships/drawing" /></Relationships>
</file>

<file path=xl/worksheets/_rels/sheet11.xml.rels>&#65279;<?xml version="1.0" encoding="utf-8" standalone="yes"?><Relationships xmlns="http://schemas.openxmlformats.org/package/2006/relationships"><Relationship Id="rId2" Target="../drawings/drawing10.xml" Type="http://schemas.openxmlformats.org/officeDocument/2006/relationships/drawing" /></Relationships>
</file>

<file path=xl/worksheets/_rels/sheet12.xml.rels>&#65279;<?xml version="1.0" encoding="utf-8" standalone="yes"?><Relationships xmlns="http://schemas.openxmlformats.org/package/2006/relationships"><Relationship Id="rId2" Target="../drawings/drawing11.xml" Type="http://schemas.openxmlformats.org/officeDocument/2006/relationships/drawing" /></Relationships>
</file>

<file path=xl/worksheets/_rels/sheet13.xml.rels>&#65279;<?xml version="1.0" encoding="utf-8" standalone="yes"?><Relationships xmlns="http://schemas.openxmlformats.org/package/2006/relationships"><Relationship Id="rId2" Target="../drawings/drawing12.xml" Type="http://schemas.openxmlformats.org/officeDocument/2006/relationships/drawing" /></Relationships>
</file>

<file path=xl/worksheets/_rels/sheet14.xml.rels>&#65279;<?xml version="1.0" encoding="utf-8" standalone="yes"?><Relationships xmlns="http://schemas.openxmlformats.org/package/2006/relationships"><Relationship Id="rId2" Target="../drawings/drawing13.xml" Type="http://schemas.openxmlformats.org/officeDocument/2006/relationships/drawing" /></Relationships>
</file>

<file path=xl/worksheets/_rels/sheet15.xml.rels>&#65279;<?xml version="1.0" encoding="utf-8" standalone="yes"?><Relationships xmlns="http://schemas.openxmlformats.org/package/2006/relationships"><Relationship Id="rId2" Target="../drawings/drawing14.xml" Type="http://schemas.openxmlformats.org/officeDocument/2006/relationships/drawing" /></Relationships>
</file>

<file path=xl/worksheets/_rels/sheet16.xml.rels>&#65279;<?xml version="1.0" encoding="utf-8" standalone="yes"?><Relationships xmlns="http://schemas.openxmlformats.org/package/2006/relationships"><Relationship Id="rId2" Target="../drawings/drawing15.xml" Type="http://schemas.openxmlformats.org/officeDocument/2006/relationships/drawing" /></Relationships>
</file>

<file path=xl/worksheets/_rels/sheet17.xml.rels>&#65279;<?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7859226</v>
      </c>
      <c r="BO4" s="462"/>
      <c r="BP4" s="462"/>
      <c r="BQ4" s="462"/>
      <c r="BR4" s="462"/>
      <c r="BS4" s="462"/>
      <c r="BT4" s="462"/>
      <c r="BU4" s="463"/>
      <c r="BV4" s="461">
        <v>7575728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2.9</v>
      </c>
      <c r="CU4" s="602"/>
      <c r="CV4" s="602"/>
      <c r="CW4" s="602"/>
      <c r="CX4" s="602"/>
      <c r="CY4" s="602"/>
      <c r="CZ4" s="602"/>
      <c r="DA4" s="603"/>
      <c r="DB4" s="601">
        <v>4.4000000000000004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7616572</v>
      </c>
      <c r="BO5" s="433"/>
      <c r="BP5" s="433"/>
      <c r="BQ5" s="433"/>
      <c r="BR5" s="433"/>
      <c r="BS5" s="433"/>
      <c r="BT5" s="433"/>
      <c r="BU5" s="434"/>
      <c r="BV5" s="432">
        <v>7265627</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78</v>
      </c>
      <c r="CU5" s="430"/>
      <c r="CV5" s="430"/>
      <c r="CW5" s="430"/>
      <c r="CX5" s="430"/>
      <c r="CY5" s="430"/>
      <c r="CZ5" s="430"/>
      <c r="DA5" s="431"/>
      <c r="DB5" s="429">
        <v>80.5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242654</v>
      </c>
      <c r="BO6" s="433"/>
      <c r="BP6" s="433"/>
      <c r="BQ6" s="433"/>
      <c r="BR6" s="433"/>
      <c r="BS6" s="433"/>
      <c r="BT6" s="433"/>
      <c r="BU6" s="434"/>
      <c r="BV6" s="432">
        <v>310101</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78.3</v>
      </c>
      <c r="CU6" s="576"/>
      <c r="CV6" s="576"/>
      <c r="CW6" s="576"/>
      <c r="CX6" s="576"/>
      <c r="CY6" s="576"/>
      <c r="CZ6" s="576"/>
      <c r="DA6" s="577"/>
      <c r="DB6" s="575">
        <v>81.2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108779</v>
      </c>
      <c r="BO7" s="433"/>
      <c r="BP7" s="433"/>
      <c r="BQ7" s="433"/>
      <c r="BR7" s="433"/>
      <c r="BS7" s="433"/>
      <c r="BT7" s="433"/>
      <c r="BU7" s="434"/>
      <c r="BV7" s="432">
        <v>111192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4643202</v>
      </c>
      <c r="CU7" s="433"/>
      <c r="CV7" s="433"/>
      <c r="CW7" s="433"/>
      <c r="CX7" s="433"/>
      <c r="CY7" s="433"/>
      <c r="CZ7" s="433"/>
      <c r="DA7" s="434"/>
      <c r="DB7" s="432">
        <v>4504558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133875</v>
      </c>
      <c r="BO8" s="433"/>
      <c r="BP8" s="433"/>
      <c r="BQ8" s="433"/>
      <c r="BR8" s="433"/>
      <c r="BS8" s="433"/>
      <c r="BT8" s="433"/>
      <c r="BU8" s="434"/>
      <c r="BV8" s="432">
        <v>198909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0.53</v>
      </c>
      <c r="CU8" s="536"/>
      <c r="CV8" s="536"/>
      <c r="CW8" s="536"/>
      <c r="CX8" s="536"/>
      <c r="CY8" s="536"/>
      <c r="CZ8" s="536"/>
      <c r="DA8" s="537"/>
      <c r="DB8" s="535">
        <v>0.54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15041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-65034</v>
      </c>
      <c r="BO9" s="433"/>
      <c r="BP9" s="433"/>
      <c r="BQ9" s="433"/>
      <c r="BR9" s="433"/>
      <c r="BS9" s="433"/>
      <c r="BT9" s="433"/>
      <c r="BU9" s="434"/>
      <c r="BV9" s="432">
        <v>-31044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8.6999999999999993</v>
      </c>
      <c r="CU9" s="430"/>
      <c r="CV9" s="430"/>
      <c r="CW9" s="430"/>
      <c r="CX9" s="430"/>
      <c r="CY9" s="430"/>
      <c r="CZ9" s="430"/>
      <c r="DA9" s="431"/>
      <c r="DB9" s="429">
        <v>9.3000000000000007</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15431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1362</v>
      </c>
      <c r="BO10" s="433"/>
      <c r="BP10" s="433"/>
      <c r="BQ10" s="433"/>
      <c r="BR10" s="433"/>
      <c r="BS10" s="433"/>
      <c r="BT10" s="433"/>
      <c r="BU10" s="434"/>
      <c r="BV10" s="432">
        <v>1010</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15035</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57000</v>
      </c>
      <c r="BO12" s="433"/>
      <c r="BP12" s="433"/>
      <c r="BQ12" s="433"/>
      <c r="BR12" s="433"/>
      <c r="BS12" s="433"/>
      <c r="BT12" s="433"/>
      <c r="BU12" s="434"/>
      <c r="BV12" s="432">
        <v>185000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129</v>
      </c>
      <c r="N13" s="517"/>
      <c r="O13" s="517"/>
      <c r="P13" s="517"/>
      <c r="Q13" s="518"/>
      <c r="R13" s="519">
        <v>14855</v>
      </c>
      <c r="S13" s="520"/>
      <c r="T13" s="520"/>
      <c r="U13" s="520"/>
      <c r="V13" s="521"/>
      <c r="W13" s="522" t="s">
        <v>130</v>
      </c>
      <c r="X13" s="418"/>
      <c r="Y13" s="418"/>
      <c r="Z13" s="418"/>
      <c r="AA13" s="418"/>
      <c r="AB13" s="419"/>
      <c r="AC13" s="385">
        <v>462</v>
      </c>
      <c r="AD13" s="386"/>
      <c r="AE13" s="386"/>
      <c r="AF13" s="386"/>
      <c r="AG13" s="387"/>
      <c r="AH13" s="385">
        <v>554</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-120672</v>
      </c>
      <c r="BO13" s="433"/>
      <c r="BP13" s="433"/>
      <c r="BQ13" s="433"/>
      <c r="BR13" s="433"/>
      <c r="BS13" s="433"/>
      <c r="BT13" s="433"/>
      <c r="BU13" s="434"/>
      <c r="BV13" s="432">
        <v>-215034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7.1</v>
      </c>
      <c r="CU13" s="430"/>
      <c r="CV13" s="430"/>
      <c r="CW13" s="430"/>
      <c r="CX13" s="430"/>
      <c r="CY13" s="430"/>
      <c r="CZ13" s="430"/>
      <c r="DA13" s="431"/>
      <c r="DB13" s="429">
        <v>6.4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15107</v>
      </c>
      <c r="S14" s="520"/>
      <c r="T14" s="520"/>
      <c r="U14" s="520"/>
      <c r="V14" s="521"/>
      <c r="W14" s="523"/>
      <c r="X14" s="421"/>
      <c r="Y14" s="421"/>
      <c r="Z14" s="421"/>
      <c r="AA14" s="421"/>
      <c r="AB14" s="422"/>
      <c r="AC14" s="512">
        <v>6.2</v>
      </c>
      <c r="AD14" s="513"/>
      <c r="AE14" s="513"/>
      <c r="AF14" s="513"/>
      <c r="AG14" s="514"/>
      <c r="AH14" s="512">
        <v>7.2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8.1999999999999993</v>
      </c>
      <c r="CU14" s="530"/>
      <c r="CV14" s="530"/>
      <c r="CW14" s="530"/>
      <c r="CX14" s="530"/>
      <c r="CY14" s="530"/>
      <c r="CZ14" s="530"/>
      <c r="DA14" s="531"/>
      <c r="DB14" s="529">
        <v>24.9</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129</v>
      </c>
      <c r="N15" s="517"/>
      <c r="O15" s="517"/>
      <c r="P15" s="517"/>
      <c r="Q15" s="518"/>
      <c r="R15" s="519">
        <v>14953</v>
      </c>
      <c r="S15" s="520"/>
      <c r="T15" s="520"/>
      <c r="U15" s="520"/>
      <c r="V15" s="521"/>
      <c r="W15" s="522" t="s">
        <v>137</v>
      </c>
      <c r="X15" s="418"/>
      <c r="Y15" s="418"/>
      <c r="Z15" s="418"/>
      <c r="AA15" s="418"/>
      <c r="AB15" s="419"/>
      <c r="AC15" s="385">
        <v>2455</v>
      </c>
      <c r="AD15" s="386"/>
      <c r="AE15" s="386"/>
      <c r="AF15" s="386"/>
      <c r="AG15" s="387"/>
      <c r="AH15" s="385">
        <v>2588</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2114064</v>
      </c>
      <c r="BO15" s="462"/>
      <c r="BP15" s="462"/>
      <c r="BQ15" s="462"/>
      <c r="BR15" s="462"/>
      <c r="BS15" s="462"/>
      <c r="BT15" s="462"/>
      <c r="BU15" s="463"/>
      <c r="BV15" s="461">
        <v>2105583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33.200000000000003</v>
      </c>
      <c r="AD16" s="513"/>
      <c r="AE16" s="513"/>
      <c r="AF16" s="513"/>
      <c r="AG16" s="514"/>
      <c r="AH16" s="512">
        <v>33.799999999999997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4076426</v>
      </c>
      <c r="BO16" s="433"/>
      <c r="BP16" s="433"/>
      <c r="BQ16" s="433"/>
      <c r="BR16" s="433"/>
      <c r="BS16" s="433"/>
      <c r="BT16" s="433"/>
      <c r="BU16" s="434"/>
      <c r="BV16" s="432">
        <v>3955611</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4481</v>
      </c>
      <c r="AD17" s="386"/>
      <c r="AE17" s="386"/>
      <c r="AF17" s="386"/>
      <c r="AG17" s="387"/>
      <c r="AH17" s="385">
        <v>4518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2662851</v>
      </c>
      <c r="BO17" s="433"/>
      <c r="BP17" s="433"/>
      <c r="BQ17" s="433"/>
      <c r="BR17" s="433"/>
      <c r="BS17" s="433"/>
      <c r="BT17" s="433"/>
      <c r="BU17" s="434"/>
      <c r="BV17" s="432">
        <v>2649607</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40.909999999999997</v>
      </c>
      <c r="M18" s="485"/>
      <c r="N18" s="485"/>
      <c r="O18" s="485"/>
      <c r="P18" s="485"/>
      <c r="Q18" s="485"/>
      <c r="R18" s="486"/>
      <c r="S18" s="486"/>
      <c r="T18" s="486"/>
      <c r="U18" s="486"/>
      <c r="V18" s="487"/>
      <c r="W18" s="503"/>
      <c r="X18" s="504"/>
      <c r="Y18" s="504"/>
      <c r="Z18" s="504"/>
      <c r="AA18" s="504"/>
      <c r="AB18" s="528"/>
      <c r="AC18" s="402">
        <v>60.6</v>
      </c>
      <c r="AD18" s="403"/>
      <c r="AE18" s="403"/>
      <c r="AF18" s="403"/>
      <c r="AG18" s="488"/>
      <c r="AH18" s="402">
        <v>59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3741426</v>
      </c>
      <c r="BO18" s="433"/>
      <c r="BP18" s="433"/>
      <c r="BQ18" s="433"/>
      <c r="BR18" s="433"/>
      <c r="BS18" s="433"/>
      <c r="BT18" s="433"/>
      <c r="BU18" s="434"/>
      <c r="BV18" s="432">
        <v>3619032</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368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5486986</v>
      </c>
      <c r="BO19" s="433"/>
      <c r="BP19" s="433"/>
      <c r="BQ19" s="433"/>
      <c r="BR19" s="433"/>
      <c r="BS19" s="433"/>
      <c r="BT19" s="433"/>
      <c r="BU19" s="434"/>
      <c r="BV19" s="432">
        <v>5192563</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5404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5832190</v>
      </c>
      <c r="BO22" s="462"/>
      <c r="BP22" s="462"/>
      <c r="BQ22" s="462"/>
      <c r="BR22" s="462"/>
      <c r="BS22" s="462"/>
      <c r="BT22" s="462"/>
      <c r="BU22" s="463"/>
      <c r="BV22" s="461">
        <v>5574783</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5284860</v>
      </c>
      <c r="BO23" s="433"/>
      <c r="BP23" s="433"/>
      <c r="BQ23" s="433"/>
      <c r="BR23" s="433"/>
      <c r="BS23" s="433"/>
      <c r="BT23" s="433"/>
      <c r="BU23" s="434"/>
      <c r="BV23" s="432">
        <v>5110758</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7800</v>
      </c>
      <c r="R24" s="386"/>
      <c r="S24" s="386"/>
      <c r="T24" s="386"/>
      <c r="U24" s="386"/>
      <c r="V24" s="387"/>
      <c r="W24" s="475"/>
      <c r="X24" s="412"/>
      <c r="Y24" s="413"/>
      <c r="Z24" s="388" t="s">
        <v>162</v>
      </c>
      <c r="AA24" s="389"/>
      <c r="AB24" s="389"/>
      <c r="AC24" s="389"/>
      <c r="AD24" s="389"/>
      <c r="AE24" s="389"/>
      <c r="AF24" s="389"/>
      <c r="AG24" s="390"/>
      <c r="AH24" s="385">
        <v>105</v>
      </c>
      <c r="AI24" s="386"/>
      <c r="AJ24" s="386"/>
      <c r="AK24" s="386"/>
      <c r="AL24" s="387"/>
      <c r="AM24" s="385">
        <v>299355</v>
      </c>
      <c r="AN24" s="386"/>
      <c r="AO24" s="386"/>
      <c r="AP24" s="386"/>
      <c r="AQ24" s="386"/>
      <c r="AR24" s="387"/>
      <c r="AS24" s="385">
        <v>2851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3478246</v>
      </c>
      <c r="BO24" s="433"/>
      <c r="BP24" s="433"/>
      <c r="BQ24" s="433"/>
      <c r="BR24" s="433"/>
      <c r="BS24" s="433"/>
      <c r="BT24" s="433"/>
      <c r="BU24" s="434"/>
      <c r="BV24" s="432">
        <v>2994935</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5900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1126138</v>
      </c>
      <c r="BO25" s="462"/>
      <c r="BP25" s="462"/>
      <c r="BQ25" s="462"/>
      <c r="BR25" s="462"/>
      <c r="BS25" s="462"/>
      <c r="BT25" s="462"/>
      <c r="BU25" s="463"/>
      <c r="BV25" s="461">
        <v>963110</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5250</v>
      </c>
      <c r="R26" s="386"/>
      <c r="S26" s="386"/>
      <c r="T26" s="386"/>
      <c r="U26" s="386"/>
      <c r="V26" s="387"/>
      <c r="W26" s="475"/>
      <c r="X26" s="412"/>
      <c r="Y26" s="413"/>
      <c r="Z26" s="388" t="s">
        <v>168</v>
      </c>
      <c r="AA26" s="443"/>
      <c r="AB26" s="443"/>
      <c r="AC26" s="443"/>
      <c r="AD26" s="443"/>
      <c r="AE26" s="443"/>
      <c r="AF26" s="443"/>
      <c r="AG26" s="444"/>
      <c r="AH26" s="385">
        <v>4</v>
      </c>
      <c r="AI26" s="386"/>
      <c r="AJ26" s="386"/>
      <c r="AK26" s="386"/>
      <c r="AL26" s="387"/>
      <c r="AM26" s="385">
        <v>8920</v>
      </c>
      <c r="AN26" s="386"/>
      <c r="AO26" s="386"/>
      <c r="AP26" s="386"/>
      <c r="AQ26" s="386"/>
      <c r="AR26" s="387"/>
      <c r="AS26" s="385">
        <v>2230</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2870</v>
      </c>
      <c r="R27" s="386"/>
      <c r="S27" s="386"/>
      <c r="T27" s="386"/>
      <c r="U27" s="386"/>
      <c r="V27" s="387"/>
      <c r="W27" s="475"/>
      <c r="X27" s="412"/>
      <c r="Y27" s="413"/>
      <c r="Z27" s="388" t="s">
        <v>171</v>
      </c>
      <c r="AA27" s="389"/>
      <c r="AB27" s="389"/>
      <c r="AC27" s="389"/>
      <c r="AD27" s="389"/>
      <c r="AE27" s="389"/>
      <c r="AF27" s="389"/>
      <c r="AG27" s="390"/>
      <c r="AH27" s="385" t="s">
        <v>121</v>
      </c>
      <c r="AI27" s="386"/>
      <c r="AJ27" s="386"/>
      <c r="AK27" s="386"/>
      <c r="AL27" s="387"/>
      <c r="AM27" s="385" t="s">
        <v>121</v>
      </c>
      <c r="AN27" s="386"/>
      <c r="AO27" s="386"/>
      <c r="AP27" s="386"/>
      <c r="AQ27" s="386"/>
      <c r="AR27" s="387"/>
      <c r="AS27" s="385" t="s">
        <v>121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114125</v>
      </c>
      <c r="BO27" s="467"/>
      <c r="BP27" s="467"/>
      <c r="BQ27" s="467"/>
      <c r="BR27" s="467"/>
      <c r="BS27" s="467"/>
      <c r="BT27" s="467"/>
      <c r="BU27" s="468"/>
      <c r="BV27" s="466">
        <v>114117</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2210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1928552</v>
      </c>
      <c r="BO28" s="462"/>
      <c r="BP28" s="462"/>
      <c r="BQ28" s="462"/>
      <c r="BR28" s="462"/>
      <c r="BS28" s="462"/>
      <c r="BT28" s="462"/>
      <c r="BU28" s="463"/>
      <c r="BV28" s="461">
        <v>1885190</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11</v>
      </c>
      <c r="M29" s="386"/>
      <c r="N29" s="386"/>
      <c r="O29" s="386"/>
      <c r="P29" s="387"/>
      <c r="Q29" s="385">
        <v>2100</v>
      </c>
      <c r="R29" s="386"/>
      <c r="S29" s="386"/>
      <c r="T29" s="386"/>
      <c r="U29" s="386"/>
      <c r="V29" s="387"/>
      <c r="W29" s="476"/>
      <c r="X29" s="477"/>
      <c r="Y29" s="478"/>
      <c r="Z29" s="388" t="s">
        <v>177</v>
      </c>
      <c r="AA29" s="389"/>
      <c r="AB29" s="389"/>
      <c r="AC29" s="389"/>
      <c r="AD29" s="389"/>
      <c r="AE29" s="389"/>
      <c r="AF29" s="389"/>
      <c r="AG29" s="390"/>
      <c r="AH29" s="385">
        <v>105</v>
      </c>
      <c r="AI29" s="386"/>
      <c r="AJ29" s="386"/>
      <c r="AK29" s="386"/>
      <c r="AL29" s="387"/>
      <c r="AM29" s="385">
        <v>299355</v>
      </c>
      <c r="AN29" s="386"/>
      <c r="AO29" s="386"/>
      <c r="AP29" s="386"/>
      <c r="AQ29" s="386"/>
      <c r="AR29" s="387"/>
      <c r="AS29" s="385">
        <v>2851</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270453</v>
      </c>
      <c r="BO29" s="433"/>
      <c r="BP29" s="433"/>
      <c r="BQ29" s="433"/>
      <c r="BR29" s="433"/>
      <c r="BS29" s="433"/>
      <c r="BT29" s="433"/>
      <c r="BU29" s="434"/>
      <c r="BV29" s="432">
        <v>262317</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759803</v>
      </c>
      <c r="BO30" s="467"/>
      <c r="BP30" s="467"/>
      <c r="BQ30" s="467"/>
      <c r="BR30" s="467"/>
      <c r="BS30" s="467"/>
      <c r="BT30" s="467"/>
      <c r="BU30" s="468"/>
      <c r="BV30" s="466">
        <v>629564</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わたらい老人福祉施設組合（一般会計）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度会土地開発公社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山村振興事業特別会計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〃（特別養護老人ホーム高砂寮特別会計）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IF('各会計、関係団体の財政状況及び健全化判断比率'!B33="","",'各会計、関係団体の財政状況及び健全化判断比率'!B33)</f>
        <v>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〃（指定通所介護事業所高砂寮特別会計）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9</v>
      </c>
      <c r="AN37" s="380"/>
      <c r="AO37" s="381" t="str">
        <f>IF('各会計、関係団体の財政状況及び健全化判断比率'!B34="","",'各会計、関係団体の財政状況及び健全化判断比率'!B34)</f>
        <v>介護老人保健施設事業会計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〃（特別養護老人ホーム真砂寮特別会計）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〃（特別養護老人ホームわたらい緑清苑特別会計）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三重県市町総合事務組合（一般会計）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〃（共同研修特別会計）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〃（デジタル地図特別会計）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〃（物品特別会計）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〃（退職手当特別会計）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ir0HHqshKp6XXXZ4hGWGR8Mh2DuF/Fk/fiLkCQaGa20wDw1ENRoVu5W7ro+6DCTK/Wm464lKxESeOR68o2qFyg==" saltValue="Yf5E6ljooBbwgSFOi5hdk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2095688</v>
      </c>
      <c r="S5" s="690"/>
      <c r="T5" s="690"/>
      <c r="U5" s="690"/>
      <c r="V5" s="690"/>
      <c r="W5" s="690"/>
      <c r="X5" s="690"/>
      <c r="Y5" s="715"/>
      <c r="Z5" s="728">
        <v>26.7</v>
      </c>
      <c r="AA5" s="728"/>
      <c r="AB5" s="728"/>
      <c r="AC5" s="728"/>
      <c r="AD5" s="729">
        <v>2095688</v>
      </c>
      <c r="AE5" s="729"/>
      <c r="AF5" s="729"/>
      <c r="AG5" s="729"/>
      <c r="AH5" s="729"/>
      <c r="AI5" s="729"/>
      <c r="AJ5" s="729"/>
      <c r="AK5" s="729"/>
      <c r="AL5" s="716">
        <v>43.8</v>
      </c>
      <c r="AM5" s="698"/>
      <c r="AN5" s="698"/>
      <c r="AO5" s="717"/>
      <c r="AP5" s="692" t="s">
        <v>216</v>
      </c>
      <c r="AQ5" s="693"/>
      <c r="AR5" s="693"/>
      <c r="AS5" s="693"/>
      <c r="AT5" s="693"/>
      <c r="AU5" s="693"/>
      <c r="AV5" s="693"/>
      <c r="AW5" s="693"/>
      <c r="AX5" s="693"/>
      <c r="AY5" s="693"/>
      <c r="AZ5" s="693"/>
      <c r="BA5" s="693"/>
      <c r="BB5" s="693"/>
      <c r="BC5" s="693"/>
      <c r="BD5" s="693"/>
      <c r="BE5" s="693"/>
      <c r="BF5" s="694"/>
      <c r="BG5" s="634">
        <v>2086919</v>
      </c>
      <c r="BH5" s="635"/>
      <c r="BI5" s="635"/>
      <c r="BJ5" s="635"/>
      <c r="BK5" s="635"/>
      <c r="BL5" s="635"/>
      <c r="BM5" s="635"/>
      <c r="BN5" s="636"/>
      <c r="BO5" s="672">
        <v>99.6</v>
      </c>
      <c r="BP5" s="672"/>
      <c r="BQ5" s="672"/>
      <c r="BR5" s="672"/>
      <c r="BS5" s="673" t="s">
        <v>121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83184</v>
      </c>
      <c r="S6" s="635"/>
      <c r="T6" s="635"/>
      <c r="U6" s="635"/>
      <c r="V6" s="635"/>
      <c r="W6" s="635"/>
      <c r="X6" s="635"/>
      <c r="Y6" s="636"/>
      <c r="Z6" s="672">
        <v>1.1000000000000001</v>
      </c>
      <c r="AA6" s="672"/>
      <c r="AB6" s="672"/>
      <c r="AC6" s="672"/>
      <c r="AD6" s="673">
        <v>83184</v>
      </c>
      <c r="AE6" s="673"/>
      <c r="AF6" s="673"/>
      <c r="AG6" s="673"/>
      <c r="AH6" s="673"/>
      <c r="AI6" s="673"/>
      <c r="AJ6" s="673"/>
      <c r="AK6" s="673"/>
      <c r="AL6" s="637">
        <v>1.7</v>
      </c>
      <c r="AM6" s="638"/>
      <c r="AN6" s="638"/>
      <c r="AO6" s="674"/>
      <c r="AP6" s="631" t="s">
        <v>221</v>
      </c>
      <c r="AQ6" s="632"/>
      <c r="AR6" s="632"/>
      <c r="AS6" s="632"/>
      <c r="AT6" s="632"/>
      <c r="AU6" s="632"/>
      <c r="AV6" s="632"/>
      <c r="AW6" s="632"/>
      <c r="AX6" s="632"/>
      <c r="AY6" s="632"/>
      <c r="AZ6" s="632"/>
      <c r="BA6" s="632"/>
      <c r="BB6" s="632"/>
      <c r="BC6" s="632"/>
      <c r="BD6" s="632"/>
      <c r="BE6" s="632"/>
      <c r="BF6" s="633"/>
      <c r="BG6" s="634">
        <v>2086919</v>
      </c>
      <c r="BH6" s="635"/>
      <c r="BI6" s="635"/>
      <c r="BJ6" s="635"/>
      <c r="BK6" s="635"/>
      <c r="BL6" s="635"/>
      <c r="BM6" s="635"/>
      <c r="BN6" s="636"/>
      <c r="BO6" s="672">
        <v>99.6</v>
      </c>
      <c r="BP6" s="672"/>
      <c r="BQ6" s="672"/>
      <c r="BR6" s="672"/>
      <c r="BS6" s="673" t="s">
        <v>121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71116</v>
      </c>
      <c r="CS6" s="635"/>
      <c r="CT6" s="635"/>
      <c r="CU6" s="635"/>
      <c r="CV6" s="635"/>
      <c r="CW6" s="635"/>
      <c r="CX6" s="635"/>
      <c r="CY6" s="636"/>
      <c r="CZ6" s="716">
        <v>0.9</v>
      </c>
      <c r="DA6" s="698"/>
      <c r="DB6" s="698"/>
      <c r="DC6" s="718"/>
      <c r="DD6" s="640" t="s">
        <v>121</v>
      </c>
      <c r="DE6" s="635"/>
      <c r="DF6" s="635"/>
      <c r="DG6" s="635"/>
      <c r="DH6" s="635"/>
      <c r="DI6" s="635"/>
      <c r="DJ6" s="635"/>
      <c r="DK6" s="635"/>
      <c r="DL6" s="635"/>
      <c r="DM6" s="635"/>
      <c r="DN6" s="635"/>
      <c r="DO6" s="635"/>
      <c r="DP6" s="636"/>
      <c r="DQ6" s="640">
        <v>71116</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857</v>
      </c>
      <c r="S7" s="635"/>
      <c r="T7" s="635"/>
      <c r="U7" s="635"/>
      <c r="V7" s="635"/>
      <c r="W7" s="635"/>
      <c r="X7" s="635"/>
      <c r="Y7" s="636"/>
      <c r="Z7" s="672">
        <v>0</v>
      </c>
      <c r="AA7" s="672"/>
      <c r="AB7" s="672"/>
      <c r="AC7" s="672"/>
      <c r="AD7" s="673">
        <v>857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860840</v>
      </c>
      <c r="BH7" s="635"/>
      <c r="BI7" s="635"/>
      <c r="BJ7" s="635"/>
      <c r="BK7" s="635"/>
      <c r="BL7" s="635"/>
      <c r="BM7" s="635"/>
      <c r="BN7" s="636"/>
      <c r="BO7" s="672">
        <v>41.1</v>
      </c>
      <c r="BP7" s="672"/>
      <c r="BQ7" s="672"/>
      <c r="BR7" s="672"/>
      <c r="BS7" s="673" t="s">
        <v>121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1027809</v>
      </c>
      <c r="CS7" s="635"/>
      <c r="CT7" s="635"/>
      <c r="CU7" s="635"/>
      <c r="CV7" s="635"/>
      <c r="CW7" s="635"/>
      <c r="CX7" s="635"/>
      <c r="CY7" s="636"/>
      <c r="CZ7" s="672">
        <v>13.5</v>
      </c>
      <c r="DA7" s="672"/>
      <c r="DB7" s="672"/>
      <c r="DC7" s="672"/>
      <c r="DD7" s="640">
        <v>26262</v>
      </c>
      <c r="DE7" s="635"/>
      <c r="DF7" s="635"/>
      <c r="DG7" s="635"/>
      <c r="DH7" s="635"/>
      <c r="DI7" s="635"/>
      <c r="DJ7" s="635"/>
      <c r="DK7" s="635"/>
      <c r="DL7" s="635"/>
      <c r="DM7" s="635"/>
      <c r="DN7" s="635"/>
      <c r="DO7" s="635"/>
      <c r="DP7" s="636"/>
      <c r="DQ7" s="640">
        <v>756447</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20093</v>
      </c>
      <c r="S8" s="635"/>
      <c r="T8" s="635"/>
      <c r="U8" s="635"/>
      <c r="V8" s="635"/>
      <c r="W8" s="635"/>
      <c r="X8" s="635"/>
      <c r="Y8" s="636"/>
      <c r="Z8" s="672">
        <v>0.3</v>
      </c>
      <c r="AA8" s="672"/>
      <c r="AB8" s="672"/>
      <c r="AC8" s="672"/>
      <c r="AD8" s="673">
        <v>20093</v>
      </c>
      <c r="AE8" s="673"/>
      <c r="AF8" s="673"/>
      <c r="AG8" s="673"/>
      <c r="AH8" s="673"/>
      <c r="AI8" s="673"/>
      <c r="AJ8" s="673"/>
      <c r="AK8" s="673"/>
      <c r="AL8" s="637">
        <v>0.4</v>
      </c>
      <c r="AM8" s="638"/>
      <c r="AN8" s="638"/>
      <c r="AO8" s="674"/>
      <c r="AP8" s="631" t="s">
        <v>227</v>
      </c>
      <c r="AQ8" s="632"/>
      <c r="AR8" s="632"/>
      <c r="AS8" s="632"/>
      <c r="AT8" s="632"/>
      <c r="AU8" s="632"/>
      <c r="AV8" s="632"/>
      <c r="AW8" s="632"/>
      <c r="AX8" s="632"/>
      <c r="AY8" s="632"/>
      <c r="AZ8" s="632"/>
      <c r="BA8" s="632"/>
      <c r="BB8" s="632"/>
      <c r="BC8" s="632"/>
      <c r="BD8" s="632"/>
      <c r="BE8" s="632"/>
      <c r="BF8" s="633"/>
      <c r="BG8" s="634">
        <v>23848</v>
      </c>
      <c r="BH8" s="635"/>
      <c r="BI8" s="635"/>
      <c r="BJ8" s="635"/>
      <c r="BK8" s="635"/>
      <c r="BL8" s="635"/>
      <c r="BM8" s="635"/>
      <c r="BN8" s="636"/>
      <c r="BO8" s="672">
        <v>1.1000000000000001</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2697711</v>
      </c>
      <c r="CS8" s="635"/>
      <c r="CT8" s="635"/>
      <c r="CU8" s="635"/>
      <c r="CV8" s="635"/>
      <c r="CW8" s="635"/>
      <c r="CX8" s="635"/>
      <c r="CY8" s="636"/>
      <c r="CZ8" s="672">
        <v>35.4</v>
      </c>
      <c r="DA8" s="672"/>
      <c r="DB8" s="672"/>
      <c r="DC8" s="672"/>
      <c r="DD8" s="640">
        <v>22983</v>
      </c>
      <c r="DE8" s="635"/>
      <c r="DF8" s="635"/>
      <c r="DG8" s="635"/>
      <c r="DH8" s="635"/>
      <c r="DI8" s="635"/>
      <c r="DJ8" s="635"/>
      <c r="DK8" s="635"/>
      <c r="DL8" s="635"/>
      <c r="DM8" s="635"/>
      <c r="DN8" s="635"/>
      <c r="DO8" s="635"/>
      <c r="DP8" s="636"/>
      <c r="DQ8" s="640">
        <v>1696627</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27817</v>
      </c>
      <c r="S9" s="635"/>
      <c r="T9" s="635"/>
      <c r="U9" s="635"/>
      <c r="V9" s="635"/>
      <c r="W9" s="635"/>
      <c r="X9" s="635"/>
      <c r="Y9" s="636"/>
      <c r="Z9" s="672">
        <v>0.4</v>
      </c>
      <c r="AA9" s="672"/>
      <c r="AB9" s="672"/>
      <c r="AC9" s="672"/>
      <c r="AD9" s="673">
        <v>27817</v>
      </c>
      <c r="AE9" s="673"/>
      <c r="AF9" s="673"/>
      <c r="AG9" s="673"/>
      <c r="AH9" s="673"/>
      <c r="AI9" s="673"/>
      <c r="AJ9" s="673"/>
      <c r="AK9" s="673"/>
      <c r="AL9" s="637">
        <v>0.6</v>
      </c>
      <c r="AM9" s="638"/>
      <c r="AN9" s="638"/>
      <c r="AO9" s="674"/>
      <c r="AP9" s="631" t="s">
        <v>230</v>
      </c>
      <c r="AQ9" s="632"/>
      <c r="AR9" s="632"/>
      <c r="AS9" s="632"/>
      <c r="AT9" s="632"/>
      <c r="AU9" s="632"/>
      <c r="AV9" s="632"/>
      <c r="AW9" s="632"/>
      <c r="AX9" s="632"/>
      <c r="AY9" s="632"/>
      <c r="AZ9" s="632"/>
      <c r="BA9" s="632"/>
      <c r="BB9" s="632"/>
      <c r="BC9" s="632"/>
      <c r="BD9" s="632"/>
      <c r="BE9" s="632"/>
      <c r="BF9" s="633"/>
      <c r="BG9" s="634">
        <v>630356</v>
      </c>
      <c r="BH9" s="635"/>
      <c r="BI9" s="635"/>
      <c r="BJ9" s="635"/>
      <c r="BK9" s="635"/>
      <c r="BL9" s="635"/>
      <c r="BM9" s="635"/>
      <c r="BN9" s="636"/>
      <c r="BO9" s="672">
        <v>30.1</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567948</v>
      </c>
      <c r="CS9" s="635"/>
      <c r="CT9" s="635"/>
      <c r="CU9" s="635"/>
      <c r="CV9" s="635"/>
      <c r="CW9" s="635"/>
      <c r="CX9" s="635"/>
      <c r="CY9" s="636"/>
      <c r="CZ9" s="672">
        <v>7.5</v>
      </c>
      <c r="DA9" s="672"/>
      <c r="DB9" s="672"/>
      <c r="DC9" s="672"/>
      <c r="DD9" s="640" t="s">
        <v>121</v>
      </c>
      <c r="DE9" s="635"/>
      <c r="DF9" s="635"/>
      <c r="DG9" s="635"/>
      <c r="DH9" s="635"/>
      <c r="DI9" s="635"/>
      <c r="DJ9" s="635"/>
      <c r="DK9" s="635"/>
      <c r="DL9" s="635"/>
      <c r="DM9" s="635"/>
      <c r="DN9" s="635"/>
      <c r="DO9" s="635"/>
      <c r="DP9" s="636"/>
      <c r="DQ9" s="640">
        <v>517494</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35153</v>
      </c>
      <c r="BH10" s="635"/>
      <c r="BI10" s="635"/>
      <c r="BJ10" s="635"/>
      <c r="BK10" s="635"/>
      <c r="BL10" s="635"/>
      <c r="BM10" s="635"/>
      <c r="BN10" s="636"/>
      <c r="BO10" s="672">
        <v>1.7</v>
      </c>
      <c r="BP10" s="672"/>
      <c r="BQ10" s="672"/>
      <c r="BR10" s="672"/>
      <c r="BS10" s="673" t="s">
        <v>121</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23378</v>
      </c>
      <c r="CS10" s="635"/>
      <c r="CT10" s="635"/>
      <c r="CU10" s="635"/>
      <c r="CV10" s="635"/>
      <c r="CW10" s="635"/>
      <c r="CX10" s="635"/>
      <c r="CY10" s="636"/>
      <c r="CZ10" s="672">
        <v>0.3</v>
      </c>
      <c r="DA10" s="672"/>
      <c r="DB10" s="672"/>
      <c r="DC10" s="672"/>
      <c r="DD10" s="640" t="s">
        <v>121</v>
      </c>
      <c r="DE10" s="635"/>
      <c r="DF10" s="635"/>
      <c r="DG10" s="635"/>
      <c r="DH10" s="635"/>
      <c r="DI10" s="635"/>
      <c r="DJ10" s="635"/>
      <c r="DK10" s="635"/>
      <c r="DL10" s="635"/>
      <c r="DM10" s="635"/>
      <c r="DN10" s="635"/>
      <c r="DO10" s="635"/>
      <c r="DP10" s="636"/>
      <c r="DQ10" s="640">
        <v>4878</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396756</v>
      </c>
      <c r="S11" s="635"/>
      <c r="T11" s="635"/>
      <c r="U11" s="635"/>
      <c r="V11" s="635"/>
      <c r="W11" s="635"/>
      <c r="X11" s="635"/>
      <c r="Y11" s="636"/>
      <c r="Z11" s="637">
        <v>5</v>
      </c>
      <c r="AA11" s="638"/>
      <c r="AB11" s="638"/>
      <c r="AC11" s="639"/>
      <c r="AD11" s="640">
        <v>396756</v>
      </c>
      <c r="AE11" s="635"/>
      <c r="AF11" s="635"/>
      <c r="AG11" s="635"/>
      <c r="AH11" s="635"/>
      <c r="AI11" s="635"/>
      <c r="AJ11" s="635"/>
      <c r="AK11" s="636"/>
      <c r="AL11" s="637">
        <v>8.3000000000000007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171483</v>
      </c>
      <c r="BH11" s="635"/>
      <c r="BI11" s="635"/>
      <c r="BJ11" s="635"/>
      <c r="BK11" s="635"/>
      <c r="BL11" s="635"/>
      <c r="BM11" s="635"/>
      <c r="BN11" s="636"/>
      <c r="BO11" s="672">
        <v>8.1999999999999993</v>
      </c>
      <c r="BP11" s="672"/>
      <c r="BQ11" s="672"/>
      <c r="BR11" s="672"/>
      <c r="BS11" s="673" t="s">
        <v>121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344770</v>
      </c>
      <c r="CS11" s="635"/>
      <c r="CT11" s="635"/>
      <c r="CU11" s="635"/>
      <c r="CV11" s="635"/>
      <c r="CW11" s="635"/>
      <c r="CX11" s="635"/>
      <c r="CY11" s="636"/>
      <c r="CZ11" s="672">
        <v>4.5</v>
      </c>
      <c r="DA11" s="672"/>
      <c r="DB11" s="672"/>
      <c r="DC11" s="672"/>
      <c r="DD11" s="640">
        <v>150769</v>
      </c>
      <c r="DE11" s="635"/>
      <c r="DF11" s="635"/>
      <c r="DG11" s="635"/>
      <c r="DH11" s="635"/>
      <c r="DI11" s="635"/>
      <c r="DJ11" s="635"/>
      <c r="DK11" s="635"/>
      <c r="DL11" s="635"/>
      <c r="DM11" s="635"/>
      <c r="DN11" s="635"/>
      <c r="DO11" s="635"/>
      <c r="DP11" s="636"/>
      <c r="DQ11" s="640">
        <v>145162</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8198</v>
      </c>
      <c r="S12" s="635"/>
      <c r="T12" s="635"/>
      <c r="U12" s="635"/>
      <c r="V12" s="635"/>
      <c r="W12" s="635"/>
      <c r="X12" s="635"/>
      <c r="Y12" s="636"/>
      <c r="Z12" s="672">
        <v>0.1</v>
      </c>
      <c r="AA12" s="672"/>
      <c r="AB12" s="672"/>
      <c r="AC12" s="672"/>
      <c r="AD12" s="673">
        <v>8198</v>
      </c>
      <c r="AE12" s="673"/>
      <c r="AF12" s="673"/>
      <c r="AG12" s="673"/>
      <c r="AH12" s="673"/>
      <c r="AI12" s="673"/>
      <c r="AJ12" s="673"/>
      <c r="AK12" s="673"/>
      <c r="AL12" s="637">
        <v>0.2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1046486</v>
      </c>
      <c r="BH12" s="635"/>
      <c r="BI12" s="635"/>
      <c r="BJ12" s="635"/>
      <c r="BK12" s="635"/>
      <c r="BL12" s="635"/>
      <c r="BM12" s="635"/>
      <c r="BN12" s="636"/>
      <c r="BO12" s="672">
        <v>49.9</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150238</v>
      </c>
      <c r="CS12" s="635"/>
      <c r="CT12" s="635"/>
      <c r="CU12" s="635"/>
      <c r="CV12" s="635"/>
      <c r="CW12" s="635"/>
      <c r="CX12" s="635"/>
      <c r="CY12" s="636"/>
      <c r="CZ12" s="672">
        <v>2</v>
      </c>
      <c r="DA12" s="672"/>
      <c r="DB12" s="672"/>
      <c r="DC12" s="672"/>
      <c r="DD12" s="640" t="s">
        <v>121</v>
      </c>
      <c r="DE12" s="635"/>
      <c r="DF12" s="635"/>
      <c r="DG12" s="635"/>
      <c r="DH12" s="635"/>
      <c r="DI12" s="635"/>
      <c r="DJ12" s="635"/>
      <c r="DK12" s="635"/>
      <c r="DL12" s="635"/>
      <c r="DM12" s="635"/>
      <c r="DN12" s="635"/>
      <c r="DO12" s="635"/>
      <c r="DP12" s="636"/>
      <c r="DQ12" s="640">
        <v>86297</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1046257</v>
      </c>
      <c r="BH13" s="635"/>
      <c r="BI13" s="635"/>
      <c r="BJ13" s="635"/>
      <c r="BK13" s="635"/>
      <c r="BL13" s="635"/>
      <c r="BM13" s="635"/>
      <c r="BN13" s="636"/>
      <c r="BO13" s="672">
        <v>49.9</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1033744</v>
      </c>
      <c r="CS13" s="635"/>
      <c r="CT13" s="635"/>
      <c r="CU13" s="635"/>
      <c r="CV13" s="635"/>
      <c r="CW13" s="635"/>
      <c r="CX13" s="635"/>
      <c r="CY13" s="636"/>
      <c r="CZ13" s="672">
        <v>13.6</v>
      </c>
      <c r="DA13" s="672"/>
      <c r="DB13" s="672"/>
      <c r="DC13" s="672"/>
      <c r="DD13" s="640">
        <v>466495</v>
      </c>
      <c r="DE13" s="635"/>
      <c r="DF13" s="635"/>
      <c r="DG13" s="635"/>
      <c r="DH13" s="635"/>
      <c r="DI13" s="635"/>
      <c r="DJ13" s="635"/>
      <c r="DK13" s="635"/>
      <c r="DL13" s="635"/>
      <c r="DM13" s="635"/>
      <c r="DN13" s="635"/>
      <c r="DO13" s="635"/>
      <c r="DP13" s="636"/>
      <c r="DQ13" s="640">
        <v>683990</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69947</v>
      </c>
      <c r="BH14" s="635"/>
      <c r="BI14" s="635"/>
      <c r="BJ14" s="635"/>
      <c r="BK14" s="635"/>
      <c r="BL14" s="635"/>
      <c r="BM14" s="635"/>
      <c r="BN14" s="636"/>
      <c r="BO14" s="672">
        <v>3.3</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301707</v>
      </c>
      <c r="CS14" s="635"/>
      <c r="CT14" s="635"/>
      <c r="CU14" s="635"/>
      <c r="CV14" s="635"/>
      <c r="CW14" s="635"/>
      <c r="CX14" s="635"/>
      <c r="CY14" s="636"/>
      <c r="CZ14" s="672">
        <v>4</v>
      </c>
      <c r="DA14" s="672"/>
      <c r="DB14" s="672"/>
      <c r="DC14" s="672"/>
      <c r="DD14" s="640">
        <v>1640</v>
      </c>
      <c r="DE14" s="635"/>
      <c r="DF14" s="635"/>
      <c r="DG14" s="635"/>
      <c r="DH14" s="635"/>
      <c r="DI14" s="635"/>
      <c r="DJ14" s="635"/>
      <c r="DK14" s="635"/>
      <c r="DL14" s="635"/>
      <c r="DM14" s="635"/>
      <c r="DN14" s="635"/>
      <c r="DO14" s="635"/>
      <c r="DP14" s="636"/>
      <c r="DQ14" s="640">
        <v>260768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14068</v>
      </c>
      <c r="S15" s="635"/>
      <c r="T15" s="635"/>
      <c r="U15" s="635"/>
      <c r="V15" s="635"/>
      <c r="W15" s="635"/>
      <c r="X15" s="635"/>
      <c r="Y15" s="636"/>
      <c r="Z15" s="672">
        <v>0.2</v>
      </c>
      <c r="AA15" s="672"/>
      <c r="AB15" s="672"/>
      <c r="AC15" s="672"/>
      <c r="AD15" s="673">
        <v>14068</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109646</v>
      </c>
      <c r="BH15" s="635"/>
      <c r="BI15" s="635"/>
      <c r="BJ15" s="635"/>
      <c r="BK15" s="635"/>
      <c r="BL15" s="635"/>
      <c r="BM15" s="635"/>
      <c r="BN15" s="636"/>
      <c r="BO15" s="672">
        <v>5.2</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915788</v>
      </c>
      <c r="CS15" s="635"/>
      <c r="CT15" s="635"/>
      <c r="CU15" s="635"/>
      <c r="CV15" s="635"/>
      <c r="CW15" s="635"/>
      <c r="CX15" s="635"/>
      <c r="CY15" s="636"/>
      <c r="CZ15" s="672">
        <v>12</v>
      </c>
      <c r="DA15" s="672"/>
      <c r="DB15" s="672"/>
      <c r="DC15" s="672"/>
      <c r="DD15" s="640">
        <v>354139</v>
      </c>
      <c r="DE15" s="635"/>
      <c r="DF15" s="635"/>
      <c r="DG15" s="635"/>
      <c r="DH15" s="635"/>
      <c r="DI15" s="635"/>
      <c r="DJ15" s="635"/>
      <c r="DK15" s="635"/>
      <c r="DL15" s="635"/>
      <c r="DM15" s="635"/>
      <c r="DN15" s="635"/>
      <c r="DO15" s="635"/>
      <c r="DP15" s="636"/>
      <c r="DQ15" s="640">
        <v>542190</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49753</v>
      </c>
      <c r="S16" s="635"/>
      <c r="T16" s="635"/>
      <c r="U16" s="635"/>
      <c r="V16" s="635"/>
      <c r="W16" s="635"/>
      <c r="X16" s="635"/>
      <c r="Y16" s="636"/>
      <c r="Z16" s="672">
        <v>0.6</v>
      </c>
      <c r="AA16" s="672"/>
      <c r="AB16" s="672"/>
      <c r="AC16" s="672"/>
      <c r="AD16" s="673">
        <v>49753</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6885</v>
      </c>
      <c r="CS16" s="635"/>
      <c r="CT16" s="635"/>
      <c r="CU16" s="635"/>
      <c r="CV16" s="635"/>
      <c r="CW16" s="635"/>
      <c r="CX16" s="635"/>
      <c r="CY16" s="636"/>
      <c r="CZ16" s="672">
        <v>0.1</v>
      </c>
      <c r="DA16" s="672"/>
      <c r="DB16" s="672"/>
      <c r="DC16" s="672"/>
      <c r="DD16" s="640" t="s">
        <v>121</v>
      </c>
      <c r="DE16" s="635"/>
      <c r="DF16" s="635"/>
      <c r="DG16" s="635"/>
      <c r="DH16" s="635"/>
      <c r="DI16" s="635"/>
      <c r="DJ16" s="635"/>
      <c r="DK16" s="635"/>
      <c r="DL16" s="635"/>
      <c r="DM16" s="635"/>
      <c r="DN16" s="635"/>
      <c r="DO16" s="635"/>
      <c r="DP16" s="636"/>
      <c r="DQ16" s="640">
        <v>3885</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90956</v>
      </c>
      <c r="S17" s="635"/>
      <c r="T17" s="635"/>
      <c r="U17" s="635"/>
      <c r="V17" s="635"/>
      <c r="W17" s="635"/>
      <c r="X17" s="635"/>
      <c r="Y17" s="636"/>
      <c r="Z17" s="672">
        <v>1.2</v>
      </c>
      <c r="AA17" s="672"/>
      <c r="AB17" s="672"/>
      <c r="AC17" s="672"/>
      <c r="AD17" s="673">
        <v>90956</v>
      </c>
      <c r="AE17" s="673"/>
      <c r="AF17" s="673"/>
      <c r="AG17" s="673"/>
      <c r="AH17" s="673"/>
      <c r="AI17" s="673"/>
      <c r="AJ17" s="673"/>
      <c r="AK17" s="673"/>
      <c r="AL17" s="637">
        <v>1.9</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475478</v>
      </c>
      <c r="CS17" s="635"/>
      <c r="CT17" s="635"/>
      <c r="CU17" s="635"/>
      <c r="CV17" s="635"/>
      <c r="CW17" s="635"/>
      <c r="CX17" s="635"/>
      <c r="CY17" s="636"/>
      <c r="CZ17" s="672">
        <v>6.2</v>
      </c>
      <c r="DA17" s="672"/>
      <c r="DB17" s="672"/>
      <c r="DC17" s="672"/>
      <c r="DD17" s="640" t="s">
        <v>121</v>
      </c>
      <c r="DE17" s="635"/>
      <c r="DF17" s="635"/>
      <c r="DG17" s="635"/>
      <c r="DH17" s="635"/>
      <c r="DI17" s="635"/>
      <c r="DJ17" s="635"/>
      <c r="DK17" s="635"/>
      <c r="DL17" s="635"/>
      <c r="DM17" s="635"/>
      <c r="DN17" s="635"/>
      <c r="DO17" s="635"/>
      <c r="DP17" s="636"/>
      <c r="DQ17" s="640">
        <v>475478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20067</v>
      </c>
      <c r="S18" s="635"/>
      <c r="T18" s="635"/>
      <c r="U18" s="635"/>
      <c r="V18" s="635"/>
      <c r="W18" s="635"/>
      <c r="X18" s="635"/>
      <c r="Y18" s="636"/>
      <c r="Z18" s="672">
        <v>0.3</v>
      </c>
      <c r="AA18" s="672"/>
      <c r="AB18" s="672"/>
      <c r="AC18" s="672"/>
      <c r="AD18" s="673">
        <v>20067</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69296</v>
      </c>
      <c r="S19" s="635"/>
      <c r="T19" s="635"/>
      <c r="U19" s="635"/>
      <c r="V19" s="635"/>
      <c r="W19" s="635"/>
      <c r="X19" s="635"/>
      <c r="Y19" s="636"/>
      <c r="Z19" s="672">
        <v>0.9</v>
      </c>
      <c r="AA19" s="672"/>
      <c r="AB19" s="672"/>
      <c r="AC19" s="672"/>
      <c r="AD19" s="673">
        <v>69296</v>
      </c>
      <c r="AE19" s="673"/>
      <c r="AF19" s="673"/>
      <c r="AG19" s="673"/>
      <c r="AH19" s="673"/>
      <c r="AI19" s="673"/>
      <c r="AJ19" s="673"/>
      <c r="AK19" s="673"/>
      <c r="AL19" s="637">
        <v>1.4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8769</v>
      </c>
      <c r="BH19" s="635"/>
      <c r="BI19" s="635"/>
      <c r="BJ19" s="635"/>
      <c r="BK19" s="635"/>
      <c r="BL19" s="635"/>
      <c r="BM19" s="635"/>
      <c r="BN19" s="636"/>
      <c r="BO19" s="672">
        <v>0.4</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1593</v>
      </c>
      <c r="S20" s="635"/>
      <c r="T20" s="635"/>
      <c r="U20" s="635"/>
      <c r="V20" s="635"/>
      <c r="W20" s="635"/>
      <c r="X20" s="635"/>
      <c r="Y20" s="636"/>
      <c r="Z20" s="672">
        <v>0</v>
      </c>
      <c r="AA20" s="672"/>
      <c r="AB20" s="672"/>
      <c r="AC20" s="672"/>
      <c r="AD20" s="673">
        <v>1593</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8769</v>
      </c>
      <c r="BH20" s="635"/>
      <c r="BI20" s="635"/>
      <c r="BJ20" s="635"/>
      <c r="BK20" s="635"/>
      <c r="BL20" s="635"/>
      <c r="BM20" s="635"/>
      <c r="BN20" s="636"/>
      <c r="BO20" s="672">
        <v>0.4</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7616572</v>
      </c>
      <c r="CS20" s="635"/>
      <c r="CT20" s="635"/>
      <c r="CU20" s="635"/>
      <c r="CV20" s="635"/>
      <c r="CW20" s="635"/>
      <c r="CX20" s="635"/>
      <c r="CY20" s="636"/>
      <c r="CZ20" s="672">
        <v>100</v>
      </c>
      <c r="DA20" s="672"/>
      <c r="DB20" s="672"/>
      <c r="DC20" s="672"/>
      <c r="DD20" s="640">
        <v>1022288</v>
      </c>
      <c r="DE20" s="635"/>
      <c r="DF20" s="635"/>
      <c r="DG20" s="635"/>
      <c r="DH20" s="635"/>
      <c r="DI20" s="635"/>
      <c r="DJ20" s="635"/>
      <c r="DK20" s="635"/>
      <c r="DL20" s="635"/>
      <c r="DM20" s="635"/>
      <c r="DN20" s="635"/>
      <c r="DO20" s="635"/>
      <c r="DP20" s="636"/>
      <c r="DQ20" s="640">
        <v>5244332</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2094097</v>
      </c>
      <c r="S21" s="635"/>
      <c r="T21" s="635"/>
      <c r="U21" s="635"/>
      <c r="V21" s="635"/>
      <c r="W21" s="635"/>
      <c r="X21" s="635"/>
      <c r="Y21" s="636"/>
      <c r="Z21" s="672">
        <v>26.6</v>
      </c>
      <c r="AA21" s="672"/>
      <c r="AB21" s="672"/>
      <c r="AC21" s="672"/>
      <c r="AD21" s="673">
        <v>1962362</v>
      </c>
      <c r="AE21" s="673"/>
      <c r="AF21" s="673"/>
      <c r="AG21" s="673"/>
      <c r="AH21" s="673"/>
      <c r="AI21" s="673"/>
      <c r="AJ21" s="673"/>
      <c r="AK21" s="673"/>
      <c r="AL21" s="637">
        <v>41.1</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8769</v>
      </c>
      <c r="BH21" s="635"/>
      <c r="BI21" s="635"/>
      <c r="BJ21" s="635"/>
      <c r="BK21" s="635"/>
      <c r="BL21" s="635"/>
      <c r="BM21" s="635"/>
      <c r="BN21" s="636"/>
      <c r="BO21" s="672">
        <v>0.4</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1962362</v>
      </c>
      <c r="S22" s="635"/>
      <c r="T22" s="635"/>
      <c r="U22" s="635"/>
      <c r="V22" s="635"/>
      <c r="W22" s="635"/>
      <c r="X22" s="635"/>
      <c r="Y22" s="636"/>
      <c r="Z22" s="672">
        <v>25</v>
      </c>
      <c r="AA22" s="672"/>
      <c r="AB22" s="672"/>
      <c r="AC22" s="672"/>
      <c r="AD22" s="673">
        <v>1962362</v>
      </c>
      <c r="AE22" s="673"/>
      <c r="AF22" s="673"/>
      <c r="AG22" s="673"/>
      <c r="AH22" s="673"/>
      <c r="AI22" s="673"/>
      <c r="AJ22" s="673"/>
      <c r="AK22" s="673"/>
      <c r="AL22" s="637">
        <v>41.1</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131735</v>
      </c>
      <c r="S23" s="635"/>
      <c r="T23" s="635"/>
      <c r="U23" s="635"/>
      <c r="V23" s="635"/>
      <c r="W23" s="635"/>
      <c r="X23" s="635"/>
      <c r="Y23" s="636"/>
      <c r="Z23" s="672">
        <v>1.7</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2821273</v>
      </c>
      <c r="CS24" s="690"/>
      <c r="CT24" s="690"/>
      <c r="CU24" s="690"/>
      <c r="CV24" s="690"/>
      <c r="CW24" s="690"/>
      <c r="CX24" s="690"/>
      <c r="CY24" s="715"/>
      <c r="CZ24" s="716">
        <v>37</v>
      </c>
      <c r="DA24" s="698"/>
      <c r="DB24" s="698"/>
      <c r="DC24" s="718"/>
      <c r="DD24" s="714">
        <v>1996578</v>
      </c>
      <c r="DE24" s="690"/>
      <c r="DF24" s="690"/>
      <c r="DG24" s="690"/>
      <c r="DH24" s="690"/>
      <c r="DI24" s="690"/>
      <c r="DJ24" s="690"/>
      <c r="DK24" s="715"/>
      <c r="DL24" s="714">
        <v>1740970</v>
      </c>
      <c r="DM24" s="690"/>
      <c r="DN24" s="690"/>
      <c r="DO24" s="690"/>
      <c r="DP24" s="690"/>
      <c r="DQ24" s="690"/>
      <c r="DR24" s="690"/>
      <c r="DS24" s="690"/>
      <c r="DT24" s="690"/>
      <c r="DU24" s="690"/>
      <c r="DV24" s="715"/>
      <c r="DW24" s="716">
        <v>36.299999999999997</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4881467</v>
      </c>
      <c r="S25" s="635"/>
      <c r="T25" s="635"/>
      <c r="U25" s="635"/>
      <c r="V25" s="635"/>
      <c r="W25" s="635"/>
      <c r="X25" s="635"/>
      <c r="Y25" s="636"/>
      <c r="Z25" s="672">
        <v>62.1</v>
      </c>
      <c r="AA25" s="672"/>
      <c r="AB25" s="672"/>
      <c r="AC25" s="672"/>
      <c r="AD25" s="673">
        <v>4749732</v>
      </c>
      <c r="AE25" s="673"/>
      <c r="AF25" s="673"/>
      <c r="AG25" s="673"/>
      <c r="AH25" s="673"/>
      <c r="AI25" s="673"/>
      <c r="AJ25" s="673"/>
      <c r="AK25" s="673"/>
      <c r="AL25" s="637">
        <v>99.4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1085519</v>
      </c>
      <c r="CS25" s="647"/>
      <c r="CT25" s="647"/>
      <c r="CU25" s="647"/>
      <c r="CV25" s="647"/>
      <c r="CW25" s="647"/>
      <c r="CX25" s="647"/>
      <c r="CY25" s="648"/>
      <c r="CZ25" s="637">
        <v>14.3</v>
      </c>
      <c r="DA25" s="649"/>
      <c r="DB25" s="649"/>
      <c r="DC25" s="650"/>
      <c r="DD25" s="640">
        <v>1006473</v>
      </c>
      <c r="DE25" s="647"/>
      <c r="DF25" s="647"/>
      <c r="DG25" s="647"/>
      <c r="DH25" s="647"/>
      <c r="DI25" s="647"/>
      <c r="DJ25" s="647"/>
      <c r="DK25" s="648"/>
      <c r="DL25" s="640">
        <v>975360</v>
      </c>
      <c r="DM25" s="647"/>
      <c r="DN25" s="647"/>
      <c r="DO25" s="647"/>
      <c r="DP25" s="647"/>
      <c r="DQ25" s="647"/>
      <c r="DR25" s="647"/>
      <c r="DS25" s="647"/>
      <c r="DT25" s="647"/>
      <c r="DU25" s="647"/>
      <c r="DV25" s="648"/>
      <c r="DW25" s="637">
        <v>20.3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1111</v>
      </c>
      <c r="S26" s="635"/>
      <c r="T26" s="635"/>
      <c r="U26" s="635"/>
      <c r="V26" s="635"/>
      <c r="W26" s="635"/>
      <c r="X26" s="635"/>
      <c r="Y26" s="636"/>
      <c r="Z26" s="672">
        <v>0</v>
      </c>
      <c r="AA26" s="672"/>
      <c r="AB26" s="672"/>
      <c r="AC26" s="672"/>
      <c r="AD26" s="673">
        <v>1111</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543249</v>
      </c>
      <c r="CS26" s="635"/>
      <c r="CT26" s="635"/>
      <c r="CU26" s="635"/>
      <c r="CV26" s="635"/>
      <c r="CW26" s="635"/>
      <c r="CX26" s="635"/>
      <c r="CY26" s="636"/>
      <c r="CZ26" s="637">
        <v>7.1</v>
      </c>
      <c r="DA26" s="649"/>
      <c r="DB26" s="649"/>
      <c r="DC26" s="650"/>
      <c r="DD26" s="640">
        <v>523823</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8221</v>
      </c>
      <c r="S27" s="635"/>
      <c r="T27" s="635"/>
      <c r="U27" s="635"/>
      <c r="V27" s="635"/>
      <c r="W27" s="635"/>
      <c r="X27" s="635"/>
      <c r="Y27" s="636"/>
      <c r="Z27" s="672">
        <v>0.1</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2095688</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1260276</v>
      </c>
      <c r="CS27" s="647"/>
      <c r="CT27" s="647"/>
      <c r="CU27" s="647"/>
      <c r="CV27" s="647"/>
      <c r="CW27" s="647"/>
      <c r="CX27" s="647"/>
      <c r="CY27" s="648"/>
      <c r="CZ27" s="637">
        <v>16.5</v>
      </c>
      <c r="DA27" s="649"/>
      <c r="DB27" s="649"/>
      <c r="DC27" s="650"/>
      <c r="DD27" s="640">
        <v>514627</v>
      </c>
      <c r="DE27" s="647"/>
      <c r="DF27" s="647"/>
      <c r="DG27" s="647"/>
      <c r="DH27" s="647"/>
      <c r="DI27" s="647"/>
      <c r="DJ27" s="647"/>
      <c r="DK27" s="648"/>
      <c r="DL27" s="640">
        <v>290132</v>
      </c>
      <c r="DM27" s="647"/>
      <c r="DN27" s="647"/>
      <c r="DO27" s="647"/>
      <c r="DP27" s="647"/>
      <c r="DQ27" s="647"/>
      <c r="DR27" s="647"/>
      <c r="DS27" s="647"/>
      <c r="DT27" s="647"/>
      <c r="DU27" s="647"/>
      <c r="DV27" s="648"/>
      <c r="DW27" s="637">
        <v>6</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64672</v>
      </c>
      <c r="S28" s="635"/>
      <c r="T28" s="635"/>
      <c r="U28" s="635"/>
      <c r="V28" s="635"/>
      <c r="W28" s="635"/>
      <c r="X28" s="635"/>
      <c r="Y28" s="636"/>
      <c r="Z28" s="672">
        <v>0.8</v>
      </c>
      <c r="AA28" s="672"/>
      <c r="AB28" s="672"/>
      <c r="AC28" s="672"/>
      <c r="AD28" s="673">
        <v>5833</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475478</v>
      </c>
      <c r="CS28" s="635"/>
      <c r="CT28" s="635"/>
      <c r="CU28" s="635"/>
      <c r="CV28" s="635"/>
      <c r="CW28" s="635"/>
      <c r="CX28" s="635"/>
      <c r="CY28" s="636"/>
      <c r="CZ28" s="637">
        <v>6.2</v>
      </c>
      <c r="DA28" s="649"/>
      <c r="DB28" s="649"/>
      <c r="DC28" s="650"/>
      <c r="DD28" s="640">
        <v>475478</v>
      </c>
      <c r="DE28" s="635"/>
      <c r="DF28" s="635"/>
      <c r="DG28" s="635"/>
      <c r="DH28" s="635"/>
      <c r="DI28" s="635"/>
      <c r="DJ28" s="635"/>
      <c r="DK28" s="636"/>
      <c r="DL28" s="640">
        <v>475478</v>
      </c>
      <c r="DM28" s="635"/>
      <c r="DN28" s="635"/>
      <c r="DO28" s="635"/>
      <c r="DP28" s="635"/>
      <c r="DQ28" s="635"/>
      <c r="DR28" s="635"/>
      <c r="DS28" s="635"/>
      <c r="DT28" s="635"/>
      <c r="DU28" s="635"/>
      <c r="DV28" s="636"/>
      <c r="DW28" s="637">
        <v>9.9</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5980</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475458</v>
      </c>
      <c r="CS29" s="647"/>
      <c r="CT29" s="647"/>
      <c r="CU29" s="647"/>
      <c r="CV29" s="647"/>
      <c r="CW29" s="647"/>
      <c r="CX29" s="647"/>
      <c r="CY29" s="648"/>
      <c r="CZ29" s="637">
        <v>6.2</v>
      </c>
      <c r="DA29" s="649"/>
      <c r="DB29" s="649"/>
      <c r="DC29" s="650"/>
      <c r="DD29" s="640">
        <v>475458</v>
      </c>
      <c r="DE29" s="647"/>
      <c r="DF29" s="647"/>
      <c r="DG29" s="647"/>
      <c r="DH29" s="647"/>
      <c r="DI29" s="647"/>
      <c r="DJ29" s="647"/>
      <c r="DK29" s="648"/>
      <c r="DL29" s="640">
        <v>475458</v>
      </c>
      <c r="DM29" s="647"/>
      <c r="DN29" s="647"/>
      <c r="DO29" s="647"/>
      <c r="DP29" s="647"/>
      <c r="DQ29" s="647"/>
      <c r="DR29" s="647"/>
      <c r="DS29" s="647"/>
      <c r="DT29" s="647"/>
      <c r="DU29" s="647"/>
      <c r="DV29" s="648"/>
      <c r="DW29" s="637">
        <v>9.9</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924989</v>
      </c>
      <c r="S30" s="635"/>
      <c r="T30" s="635"/>
      <c r="U30" s="635"/>
      <c r="V30" s="635"/>
      <c r="W30" s="635"/>
      <c r="X30" s="635"/>
      <c r="Y30" s="636"/>
      <c r="Z30" s="672">
        <v>11.8</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453793</v>
      </c>
      <c r="CS30" s="635"/>
      <c r="CT30" s="635"/>
      <c r="CU30" s="635"/>
      <c r="CV30" s="635"/>
      <c r="CW30" s="635"/>
      <c r="CX30" s="635"/>
      <c r="CY30" s="636"/>
      <c r="CZ30" s="637">
        <v>6</v>
      </c>
      <c r="DA30" s="649"/>
      <c r="DB30" s="649"/>
      <c r="DC30" s="650"/>
      <c r="DD30" s="640">
        <v>453793</v>
      </c>
      <c r="DE30" s="635"/>
      <c r="DF30" s="635"/>
      <c r="DG30" s="635"/>
      <c r="DH30" s="635"/>
      <c r="DI30" s="635"/>
      <c r="DJ30" s="635"/>
      <c r="DK30" s="636"/>
      <c r="DL30" s="640">
        <v>453793</v>
      </c>
      <c r="DM30" s="635"/>
      <c r="DN30" s="635"/>
      <c r="DO30" s="635"/>
      <c r="DP30" s="635"/>
      <c r="DQ30" s="635"/>
      <c r="DR30" s="635"/>
      <c r="DS30" s="635"/>
      <c r="DT30" s="635"/>
      <c r="DU30" s="635"/>
      <c r="DV30" s="636"/>
      <c r="DW30" s="637">
        <v>9.5</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v>364</v>
      </c>
      <c r="S31" s="635"/>
      <c r="T31" s="635"/>
      <c r="U31" s="635"/>
      <c r="V31" s="635"/>
      <c r="W31" s="635"/>
      <c r="X31" s="635"/>
      <c r="Y31" s="636"/>
      <c r="Z31" s="672">
        <v>0</v>
      </c>
      <c r="AA31" s="672"/>
      <c r="AB31" s="672"/>
      <c r="AC31" s="672"/>
      <c r="AD31" s="673">
        <v>364</v>
      </c>
      <c r="AE31" s="673"/>
      <c r="AF31" s="673"/>
      <c r="AG31" s="673"/>
      <c r="AH31" s="673"/>
      <c r="AI31" s="673"/>
      <c r="AJ31" s="673"/>
      <c r="AK31" s="673"/>
      <c r="AL31" s="637">
        <v>0</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99</v>
      </c>
      <c r="BN31" s="697"/>
      <c r="BO31" s="697"/>
      <c r="BP31" s="697"/>
      <c r="BQ31" s="699"/>
      <c r="BR31" s="696">
        <v>99.6</v>
      </c>
      <c r="BS31" s="697"/>
      <c r="BT31" s="697"/>
      <c r="BU31" s="697"/>
      <c r="BV31" s="697"/>
      <c r="BW31" s="697"/>
      <c r="BX31" s="698">
        <v>99</v>
      </c>
      <c r="BY31" s="697"/>
      <c r="BZ31" s="697"/>
      <c r="CA31" s="697"/>
      <c r="CB31" s="699"/>
      <c r="CD31" s="655"/>
      <c r="CE31" s="656"/>
      <c r="CF31" s="631" t="s">
        <v>300</v>
      </c>
      <c r="CG31" s="632"/>
      <c r="CH31" s="632"/>
      <c r="CI31" s="632"/>
      <c r="CJ31" s="632"/>
      <c r="CK31" s="632"/>
      <c r="CL31" s="632"/>
      <c r="CM31" s="632"/>
      <c r="CN31" s="632"/>
      <c r="CO31" s="632"/>
      <c r="CP31" s="632"/>
      <c r="CQ31" s="633"/>
      <c r="CR31" s="634">
        <v>21665</v>
      </c>
      <c r="CS31" s="647"/>
      <c r="CT31" s="647"/>
      <c r="CU31" s="647"/>
      <c r="CV31" s="647"/>
      <c r="CW31" s="647"/>
      <c r="CX31" s="647"/>
      <c r="CY31" s="648"/>
      <c r="CZ31" s="637">
        <v>0.3</v>
      </c>
      <c r="DA31" s="649"/>
      <c r="DB31" s="649"/>
      <c r="DC31" s="650"/>
      <c r="DD31" s="640">
        <v>21665</v>
      </c>
      <c r="DE31" s="647"/>
      <c r="DF31" s="647"/>
      <c r="DG31" s="647"/>
      <c r="DH31" s="647"/>
      <c r="DI31" s="647"/>
      <c r="DJ31" s="647"/>
      <c r="DK31" s="648"/>
      <c r="DL31" s="640">
        <v>21665</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510339</v>
      </c>
      <c r="S32" s="635"/>
      <c r="T32" s="635"/>
      <c r="U32" s="635"/>
      <c r="V32" s="635"/>
      <c r="W32" s="635"/>
      <c r="X32" s="635"/>
      <c r="Y32" s="636"/>
      <c r="Z32" s="672">
        <v>6.5</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7"/>
      <c r="AU32" s="196" t="s">
        <v>302</v>
      </c>
      <c r="AX32" s="631" t="s">
        <v>303</v>
      </c>
      <c r="AY32" s="632"/>
      <c r="AZ32" s="632"/>
      <c r="BA32" s="632"/>
      <c r="BB32" s="632"/>
      <c r="BC32" s="632"/>
      <c r="BD32" s="632"/>
      <c r="BE32" s="632"/>
      <c r="BF32" s="633"/>
      <c r="BG32" s="700">
        <v>99.6</v>
      </c>
      <c r="BH32" s="647"/>
      <c r="BI32" s="647"/>
      <c r="BJ32" s="647"/>
      <c r="BK32" s="647"/>
      <c r="BL32" s="647"/>
      <c r="BM32" s="638">
        <v>98.9</v>
      </c>
      <c r="BN32" s="647"/>
      <c r="BO32" s="647"/>
      <c r="BP32" s="647"/>
      <c r="BQ32" s="670"/>
      <c r="BR32" s="700">
        <v>99.5</v>
      </c>
      <c r="BS32" s="647"/>
      <c r="BT32" s="647"/>
      <c r="BU32" s="647"/>
      <c r="BV32" s="647"/>
      <c r="BW32" s="647"/>
      <c r="BX32" s="638">
        <v>98.8</v>
      </c>
      <c r="BY32" s="647"/>
      <c r="BZ32" s="647"/>
      <c r="CA32" s="647"/>
      <c r="CB32" s="670"/>
      <c r="CD32" s="657"/>
      <c r="CE32" s="658"/>
      <c r="CF32" s="631" t="s">
        <v>304</v>
      </c>
      <c r="CG32" s="632"/>
      <c r="CH32" s="632"/>
      <c r="CI32" s="632"/>
      <c r="CJ32" s="632"/>
      <c r="CK32" s="632"/>
      <c r="CL32" s="632"/>
      <c r="CM32" s="632"/>
      <c r="CN32" s="632"/>
      <c r="CO32" s="632"/>
      <c r="CP32" s="632"/>
      <c r="CQ32" s="633"/>
      <c r="CR32" s="634">
        <v>20</v>
      </c>
      <c r="CS32" s="635"/>
      <c r="CT32" s="635"/>
      <c r="CU32" s="635"/>
      <c r="CV32" s="635"/>
      <c r="CW32" s="635"/>
      <c r="CX32" s="635"/>
      <c r="CY32" s="636"/>
      <c r="CZ32" s="637">
        <v>0</v>
      </c>
      <c r="DA32" s="649"/>
      <c r="DB32" s="649"/>
      <c r="DC32" s="650"/>
      <c r="DD32" s="640">
        <v>20</v>
      </c>
      <c r="DE32" s="635"/>
      <c r="DF32" s="635"/>
      <c r="DG32" s="635"/>
      <c r="DH32" s="635"/>
      <c r="DI32" s="635"/>
      <c r="DJ32" s="635"/>
      <c r="DK32" s="636"/>
      <c r="DL32" s="640">
        <v>20</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3990</v>
      </c>
      <c r="S33" s="635"/>
      <c r="T33" s="635"/>
      <c r="U33" s="635"/>
      <c r="V33" s="635"/>
      <c r="W33" s="635"/>
      <c r="X33" s="635"/>
      <c r="Y33" s="636"/>
      <c r="Z33" s="672">
        <v>0.1</v>
      </c>
      <c r="AA33" s="672"/>
      <c r="AB33" s="672"/>
      <c r="AC33" s="672"/>
      <c r="AD33" s="673">
        <v>860</v>
      </c>
      <c r="AE33" s="673"/>
      <c r="AF33" s="673"/>
      <c r="AG33" s="673"/>
      <c r="AH33" s="673"/>
      <c r="AI33" s="673"/>
      <c r="AJ33" s="673"/>
      <c r="AK33" s="673"/>
      <c r="AL33" s="637">
        <v>0</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99.6</v>
      </c>
      <c r="BH33" s="619"/>
      <c r="BI33" s="619"/>
      <c r="BJ33" s="619"/>
      <c r="BK33" s="619"/>
      <c r="BL33" s="619"/>
      <c r="BM33" s="665">
        <v>99</v>
      </c>
      <c r="BN33" s="619"/>
      <c r="BO33" s="619"/>
      <c r="BP33" s="619"/>
      <c r="BQ33" s="682"/>
      <c r="BR33" s="695">
        <v>99.7</v>
      </c>
      <c r="BS33" s="619"/>
      <c r="BT33" s="619"/>
      <c r="BU33" s="619"/>
      <c r="BV33" s="619"/>
      <c r="BW33" s="619"/>
      <c r="BX33" s="665">
        <v>99</v>
      </c>
      <c r="BY33" s="619"/>
      <c r="BZ33" s="619"/>
      <c r="CA33" s="619"/>
      <c r="CB33" s="682"/>
      <c r="CD33" s="631" t="s">
        <v>307</v>
      </c>
      <c r="CE33" s="632"/>
      <c r="CF33" s="632"/>
      <c r="CG33" s="632"/>
      <c r="CH33" s="632"/>
      <c r="CI33" s="632"/>
      <c r="CJ33" s="632"/>
      <c r="CK33" s="632"/>
      <c r="CL33" s="632"/>
      <c r="CM33" s="632"/>
      <c r="CN33" s="632"/>
      <c r="CO33" s="632"/>
      <c r="CP33" s="632"/>
      <c r="CQ33" s="633"/>
      <c r="CR33" s="634">
        <v>3766126</v>
      </c>
      <c r="CS33" s="647"/>
      <c r="CT33" s="647"/>
      <c r="CU33" s="647"/>
      <c r="CV33" s="647"/>
      <c r="CW33" s="647"/>
      <c r="CX33" s="647"/>
      <c r="CY33" s="648"/>
      <c r="CZ33" s="637">
        <v>49.4</v>
      </c>
      <c r="DA33" s="649"/>
      <c r="DB33" s="649"/>
      <c r="DC33" s="650"/>
      <c r="DD33" s="640">
        <v>3015171</v>
      </c>
      <c r="DE33" s="647"/>
      <c r="DF33" s="647"/>
      <c r="DG33" s="647"/>
      <c r="DH33" s="647"/>
      <c r="DI33" s="647"/>
      <c r="DJ33" s="647"/>
      <c r="DK33" s="648"/>
      <c r="DL33" s="640">
        <v>2000456</v>
      </c>
      <c r="DM33" s="647"/>
      <c r="DN33" s="647"/>
      <c r="DO33" s="647"/>
      <c r="DP33" s="647"/>
      <c r="DQ33" s="647"/>
      <c r="DR33" s="647"/>
      <c r="DS33" s="647"/>
      <c r="DT33" s="647"/>
      <c r="DU33" s="647"/>
      <c r="DV33" s="648"/>
      <c r="DW33" s="637">
        <v>41.7</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212978</v>
      </c>
      <c r="S34" s="635"/>
      <c r="T34" s="635"/>
      <c r="U34" s="635"/>
      <c r="V34" s="635"/>
      <c r="W34" s="635"/>
      <c r="X34" s="635"/>
      <c r="Y34" s="636"/>
      <c r="Z34" s="672">
        <v>2.7</v>
      </c>
      <c r="AA34" s="672"/>
      <c r="AB34" s="672"/>
      <c r="AC34" s="672"/>
      <c r="AD34" s="673" t="s">
        <v>121</v>
      </c>
      <c r="AE34" s="673"/>
      <c r="AF34" s="673"/>
      <c r="AG34" s="673"/>
      <c r="AH34" s="673"/>
      <c r="AI34" s="673"/>
      <c r="AJ34" s="673"/>
      <c r="AK34" s="673"/>
      <c r="AL34" s="637" t="s">
        <v>121</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1416540</v>
      </c>
      <c r="CS34" s="635"/>
      <c r="CT34" s="635"/>
      <c r="CU34" s="635"/>
      <c r="CV34" s="635"/>
      <c r="CW34" s="635"/>
      <c r="CX34" s="635"/>
      <c r="CY34" s="636"/>
      <c r="CZ34" s="637">
        <v>18.600000000000001</v>
      </c>
      <c r="DA34" s="649"/>
      <c r="DB34" s="649"/>
      <c r="DC34" s="650"/>
      <c r="DD34" s="640">
        <v>1016283</v>
      </c>
      <c r="DE34" s="635"/>
      <c r="DF34" s="635"/>
      <c r="DG34" s="635"/>
      <c r="DH34" s="635"/>
      <c r="DI34" s="635"/>
      <c r="DJ34" s="635"/>
      <c r="DK34" s="636"/>
      <c r="DL34" s="640">
        <v>870669</v>
      </c>
      <c r="DM34" s="635"/>
      <c r="DN34" s="635"/>
      <c r="DO34" s="635"/>
      <c r="DP34" s="635"/>
      <c r="DQ34" s="635"/>
      <c r="DR34" s="635"/>
      <c r="DS34" s="635"/>
      <c r="DT34" s="635"/>
      <c r="DU34" s="635"/>
      <c r="DV34" s="636"/>
      <c r="DW34" s="637">
        <v>18.100000000000001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198900</v>
      </c>
      <c r="S35" s="635"/>
      <c r="T35" s="635"/>
      <c r="U35" s="635"/>
      <c r="V35" s="635"/>
      <c r="W35" s="635"/>
      <c r="X35" s="635"/>
      <c r="Y35" s="636"/>
      <c r="Z35" s="672">
        <v>2.5</v>
      </c>
      <c r="AA35" s="672"/>
      <c r="AB35" s="672"/>
      <c r="AC35" s="672"/>
      <c r="AD35" s="673" t="s">
        <v>121</v>
      </c>
      <c r="AE35" s="673"/>
      <c r="AF35" s="673"/>
      <c r="AG35" s="673"/>
      <c r="AH35" s="673"/>
      <c r="AI35" s="673"/>
      <c r="AJ35" s="673"/>
      <c r="AK35" s="673"/>
      <c r="AL35" s="637" t="s">
        <v>121</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104166</v>
      </c>
      <c r="CS35" s="647"/>
      <c r="CT35" s="647"/>
      <c r="CU35" s="647"/>
      <c r="CV35" s="647"/>
      <c r="CW35" s="647"/>
      <c r="CX35" s="647"/>
      <c r="CY35" s="648"/>
      <c r="CZ35" s="637">
        <v>1.4</v>
      </c>
      <c r="DA35" s="649"/>
      <c r="DB35" s="649"/>
      <c r="DC35" s="650"/>
      <c r="DD35" s="640">
        <v>100113</v>
      </c>
      <c r="DE35" s="647"/>
      <c r="DF35" s="647"/>
      <c r="DG35" s="647"/>
      <c r="DH35" s="647"/>
      <c r="DI35" s="647"/>
      <c r="DJ35" s="647"/>
      <c r="DK35" s="648"/>
      <c r="DL35" s="640">
        <v>57038</v>
      </c>
      <c r="DM35" s="647"/>
      <c r="DN35" s="647"/>
      <c r="DO35" s="647"/>
      <c r="DP35" s="647"/>
      <c r="DQ35" s="647"/>
      <c r="DR35" s="647"/>
      <c r="DS35" s="647"/>
      <c r="DT35" s="647"/>
      <c r="DU35" s="647"/>
      <c r="DV35" s="648"/>
      <c r="DW35" s="637">
        <v>1.2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211101</v>
      </c>
      <c r="S36" s="635"/>
      <c r="T36" s="635"/>
      <c r="U36" s="635"/>
      <c r="V36" s="635"/>
      <c r="W36" s="635"/>
      <c r="X36" s="635"/>
      <c r="Y36" s="636"/>
      <c r="Z36" s="672">
        <v>2.7</v>
      </c>
      <c r="AA36" s="672"/>
      <c r="AB36" s="672"/>
      <c r="AC36" s="672"/>
      <c r="AD36" s="673" t="s">
        <v>121</v>
      </c>
      <c r="AE36" s="673"/>
      <c r="AF36" s="673"/>
      <c r="AG36" s="673"/>
      <c r="AH36" s="673"/>
      <c r="AI36" s="673"/>
      <c r="AJ36" s="673"/>
      <c r="AK36" s="673"/>
      <c r="AL36" s="637" t="s">
        <v>121</v>
      </c>
      <c r="AM36" s="638"/>
      <c r="AN36" s="638"/>
      <c r="AO36" s="674"/>
      <c r="AP36" s="206"/>
      <c r="AQ36" s="683" t="s">
        <v>315</v>
      </c>
      <c r="AR36" s="684"/>
      <c r="AS36" s="684"/>
      <c r="AT36" s="684"/>
      <c r="AU36" s="684"/>
      <c r="AV36" s="684"/>
      <c r="AW36" s="684"/>
      <c r="AX36" s="684"/>
      <c r="AY36" s="685"/>
      <c r="AZ36" s="689">
        <v>1109665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29288</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1364434</v>
      </c>
      <c r="CS36" s="635"/>
      <c r="CT36" s="635"/>
      <c r="CU36" s="635"/>
      <c r="CV36" s="635"/>
      <c r="CW36" s="635"/>
      <c r="CX36" s="635"/>
      <c r="CY36" s="636"/>
      <c r="CZ36" s="637">
        <v>17.899999999999999</v>
      </c>
      <c r="DA36" s="649"/>
      <c r="DB36" s="649"/>
      <c r="DC36" s="650"/>
      <c r="DD36" s="640">
        <v>1225477</v>
      </c>
      <c r="DE36" s="635"/>
      <c r="DF36" s="635"/>
      <c r="DG36" s="635"/>
      <c r="DH36" s="635"/>
      <c r="DI36" s="635"/>
      <c r="DJ36" s="635"/>
      <c r="DK36" s="636"/>
      <c r="DL36" s="640">
        <v>659233</v>
      </c>
      <c r="DM36" s="635"/>
      <c r="DN36" s="635"/>
      <c r="DO36" s="635"/>
      <c r="DP36" s="635"/>
      <c r="DQ36" s="635"/>
      <c r="DR36" s="635"/>
      <c r="DS36" s="635"/>
      <c r="DT36" s="635"/>
      <c r="DU36" s="635"/>
      <c r="DV36" s="636"/>
      <c r="DW36" s="637">
        <v>13.7</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123914</v>
      </c>
      <c r="S37" s="635"/>
      <c r="T37" s="635"/>
      <c r="U37" s="635"/>
      <c r="V37" s="635"/>
      <c r="W37" s="635"/>
      <c r="X37" s="635"/>
      <c r="Y37" s="636"/>
      <c r="Z37" s="672">
        <v>1.6</v>
      </c>
      <c r="AA37" s="672"/>
      <c r="AB37" s="672"/>
      <c r="AC37" s="672"/>
      <c r="AD37" s="673">
        <v>22397</v>
      </c>
      <c r="AE37" s="673"/>
      <c r="AF37" s="673"/>
      <c r="AG37" s="673"/>
      <c r="AH37" s="673"/>
      <c r="AI37" s="673"/>
      <c r="AJ37" s="673"/>
      <c r="AK37" s="673"/>
      <c r="AL37" s="637">
        <v>0.5</v>
      </c>
      <c r="AM37" s="638"/>
      <c r="AN37" s="638"/>
      <c r="AO37" s="674"/>
      <c r="AQ37" s="667" t="s">
        <v>319</v>
      </c>
      <c r="AR37" s="668"/>
      <c r="AS37" s="668"/>
      <c r="AT37" s="668"/>
      <c r="AU37" s="668"/>
      <c r="AV37" s="668"/>
      <c r="AW37" s="668"/>
      <c r="AX37" s="668"/>
      <c r="AY37" s="669"/>
      <c r="AZ37" s="634">
        <v>407485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-41383</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175218</v>
      </c>
      <c r="CS37" s="647"/>
      <c r="CT37" s="647"/>
      <c r="CU37" s="647"/>
      <c r="CV37" s="647"/>
      <c r="CW37" s="647"/>
      <c r="CX37" s="647"/>
      <c r="CY37" s="648"/>
      <c r="CZ37" s="637">
        <v>2.2999999999999998</v>
      </c>
      <c r="DA37" s="649"/>
      <c r="DB37" s="649"/>
      <c r="DC37" s="650"/>
      <c r="DD37" s="640">
        <v>175218</v>
      </c>
      <c r="DE37" s="647"/>
      <c r="DF37" s="647"/>
      <c r="DG37" s="647"/>
      <c r="DH37" s="647"/>
      <c r="DI37" s="647"/>
      <c r="DJ37" s="647"/>
      <c r="DK37" s="648"/>
      <c r="DL37" s="640">
        <v>175218</v>
      </c>
      <c r="DM37" s="647"/>
      <c r="DN37" s="647"/>
      <c r="DO37" s="647"/>
      <c r="DP37" s="647"/>
      <c r="DQ37" s="647"/>
      <c r="DR37" s="647"/>
      <c r="DS37" s="647"/>
      <c r="DT37" s="647"/>
      <c r="DU37" s="647"/>
      <c r="DV37" s="648"/>
      <c r="DW37" s="637">
        <v>3.7</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711200</v>
      </c>
      <c r="S38" s="635"/>
      <c r="T38" s="635"/>
      <c r="U38" s="635"/>
      <c r="V38" s="635"/>
      <c r="W38" s="635"/>
      <c r="X38" s="635"/>
      <c r="Y38" s="636"/>
      <c r="Z38" s="672">
        <v>9</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125509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1760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529589</v>
      </c>
      <c r="CS38" s="635"/>
      <c r="CT38" s="635"/>
      <c r="CU38" s="635"/>
      <c r="CV38" s="635"/>
      <c r="CW38" s="635"/>
      <c r="CX38" s="635"/>
      <c r="CY38" s="636"/>
      <c r="CZ38" s="637">
        <v>7</v>
      </c>
      <c r="DA38" s="649"/>
      <c r="DB38" s="649"/>
      <c r="DC38" s="650"/>
      <c r="DD38" s="640">
        <v>434108</v>
      </c>
      <c r="DE38" s="635"/>
      <c r="DF38" s="635"/>
      <c r="DG38" s="635"/>
      <c r="DH38" s="635"/>
      <c r="DI38" s="635"/>
      <c r="DJ38" s="635"/>
      <c r="DK38" s="636"/>
      <c r="DL38" s="640">
        <v>413516</v>
      </c>
      <c r="DM38" s="635"/>
      <c r="DN38" s="635"/>
      <c r="DO38" s="635"/>
      <c r="DP38" s="635"/>
      <c r="DQ38" s="635"/>
      <c r="DR38" s="635"/>
      <c r="DS38" s="635"/>
      <c r="DT38" s="635"/>
      <c r="DU38" s="635"/>
      <c r="DV38" s="636"/>
      <c r="DW38" s="637">
        <v>8.6</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v>46582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2734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282897</v>
      </c>
      <c r="CS39" s="647"/>
      <c r="CT39" s="647"/>
      <c r="CU39" s="647"/>
      <c r="CV39" s="647"/>
      <c r="CW39" s="647"/>
      <c r="CX39" s="647"/>
      <c r="CY39" s="648"/>
      <c r="CZ39" s="637">
        <v>3.7</v>
      </c>
      <c r="DA39" s="649"/>
      <c r="DB39" s="649"/>
      <c r="DC39" s="650"/>
      <c r="DD39" s="640">
        <v>189190</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17900</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v>500</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68500</v>
      </c>
      <c r="CS40" s="635"/>
      <c r="CT40" s="635"/>
      <c r="CU40" s="635"/>
      <c r="CV40" s="635"/>
      <c r="CW40" s="635"/>
      <c r="CX40" s="635"/>
      <c r="CY40" s="636"/>
      <c r="CZ40" s="637">
        <v>0.9</v>
      </c>
      <c r="DA40" s="649"/>
      <c r="DB40" s="649"/>
      <c r="DC40" s="650"/>
      <c r="DD40" s="640">
        <v>50000</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7859226</v>
      </c>
      <c r="S41" s="659"/>
      <c r="T41" s="659"/>
      <c r="U41" s="659"/>
      <c r="V41" s="659"/>
      <c r="W41" s="659"/>
      <c r="X41" s="659"/>
      <c r="Y41" s="662"/>
      <c r="Z41" s="663">
        <v>100</v>
      </c>
      <c r="AA41" s="663"/>
      <c r="AB41" s="663"/>
      <c r="AC41" s="663"/>
      <c r="AD41" s="664">
        <v>4780297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105036</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424553</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366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1029173</v>
      </c>
      <c r="CS42" s="647"/>
      <c r="CT42" s="647"/>
      <c r="CU42" s="647"/>
      <c r="CV42" s="647"/>
      <c r="CW42" s="647"/>
      <c r="CX42" s="647"/>
      <c r="CY42" s="648"/>
      <c r="CZ42" s="637">
        <v>13.5</v>
      </c>
      <c r="DA42" s="649"/>
      <c r="DB42" s="649"/>
      <c r="DC42" s="650"/>
      <c r="DD42" s="640">
        <v>232583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17064</v>
      </c>
      <c r="CS43" s="647"/>
      <c r="CT43" s="647"/>
      <c r="CU43" s="647"/>
      <c r="CV43" s="647"/>
      <c r="CW43" s="647"/>
      <c r="CX43" s="647"/>
      <c r="CY43" s="648"/>
      <c r="CZ43" s="637">
        <v>0.2</v>
      </c>
      <c r="DA43" s="649"/>
      <c r="DB43" s="649"/>
      <c r="DC43" s="650"/>
      <c r="DD43" s="640">
        <v>13690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1022288</v>
      </c>
      <c r="CS44" s="635"/>
      <c r="CT44" s="635"/>
      <c r="CU44" s="635"/>
      <c r="CV44" s="635"/>
      <c r="CW44" s="635"/>
      <c r="CX44" s="635"/>
      <c r="CY44" s="636"/>
      <c r="CZ44" s="637">
        <v>13.4</v>
      </c>
      <c r="DA44" s="638"/>
      <c r="DB44" s="638"/>
      <c r="DC44" s="639"/>
      <c r="DD44" s="640">
        <v>228698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171456</v>
      </c>
      <c r="CS45" s="647"/>
      <c r="CT45" s="647"/>
      <c r="CU45" s="647"/>
      <c r="CV45" s="647"/>
      <c r="CW45" s="647"/>
      <c r="CX45" s="647"/>
      <c r="CY45" s="648"/>
      <c r="CZ45" s="637">
        <v>2.2999999999999998</v>
      </c>
      <c r="DA45" s="649"/>
      <c r="DB45" s="649"/>
      <c r="DC45" s="650"/>
      <c r="DD45" s="640">
        <v>20581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793431</v>
      </c>
      <c r="CS46" s="635"/>
      <c r="CT46" s="635"/>
      <c r="CU46" s="635"/>
      <c r="CV46" s="635"/>
      <c r="CW46" s="635"/>
      <c r="CX46" s="635"/>
      <c r="CY46" s="636"/>
      <c r="CZ46" s="637">
        <v>10.4</v>
      </c>
      <c r="DA46" s="638"/>
      <c r="DB46" s="638"/>
      <c r="DC46" s="639"/>
      <c r="DD46" s="640">
        <v>205695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6885</v>
      </c>
      <c r="CS47" s="647"/>
      <c r="CT47" s="647"/>
      <c r="CU47" s="647"/>
      <c r="CV47" s="647"/>
      <c r="CW47" s="647"/>
      <c r="CX47" s="647"/>
      <c r="CY47" s="648"/>
      <c r="CZ47" s="637">
        <v>0.1</v>
      </c>
      <c r="DA47" s="649"/>
      <c r="DB47" s="649"/>
      <c r="DC47" s="650"/>
      <c r="DD47" s="640">
        <v>3885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7616572</v>
      </c>
      <c r="CS49" s="619"/>
      <c r="CT49" s="619"/>
      <c r="CU49" s="619"/>
      <c r="CV49" s="619"/>
      <c r="CW49" s="619"/>
      <c r="CX49" s="619"/>
      <c r="CY49" s="620"/>
      <c r="CZ49" s="621">
        <v>100</v>
      </c>
      <c r="DA49" s="622"/>
      <c r="DB49" s="622"/>
      <c r="DC49" s="623"/>
      <c r="DD49" s="624">
        <v>5244332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4NBrnkj8niORsgfsq0Eq5Y0cmqiAiT1a22d3PUPKvuO9icGXKMXNXTA4VTNkePvx/TpVIupHRbIYN6VeP407VQ==" saltValue="yfPTPuQvV1/JpefDb/V0P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7839</v>
      </c>
      <c r="R7" s="1116"/>
      <c r="S7" s="1116"/>
      <c r="T7" s="1116"/>
      <c r="U7" s="1116"/>
      <c r="V7" s="1116">
        <v>7605</v>
      </c>
      <c r="W7" s="1116"/>
      <c r="X7" s="1116"/>
      <c r="Y7" s="1116"/>
      <c r="Z7" s="1116"/>
      <c r="AA7" s="1116">
        <v>234</v>
      </c>
      <c r="AB7" s="1116"/>
      <c r="AC7" s="1116"/>
      <c r="AD7" s="1116"/>
      <c r="AE7" s="1117"/>
      <c r="AF7" s="1118">
        <v>133</v>
      </c>
      <c r="AG7" s="1119"/>
      <c r="AH7" s="1119"/>
      <c r="AI7" s="1119"/>
      <c r="AJ7" s="1120"/>
      <c r="AK7" s="1121">
        <v>199</v>
      </c>
      <c r="AL7" s="1122"/>
      <c r="AM7" s="1122"/>
      <c r="AN7" s="1122"/>
      <c r="AO7" s="1122"/>
      <c r="AP7" s="1122">
        <v>5832</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568</v>
      </c>
      <c r="BT7" s="1113"/>
      <c r="BU7" s="1113"/>
      <c r="BV7" s="1113"/>
      <c r="BW7" s="1113"/>
      <c r="BX7" s="1113"/>
      <c r="BY7" s="1113"/>
      <c r="BZ7" s="1113"/>
      <c r="CA7" s="1113"/>
      <c r="CB7" s="1113"/>
      <c r="CC7" s="1113"/>
      <c r="CD7" s="1113"/>
      <c r="CE7" s="1113"/>
      <c r="CF7" s="1113"/>
      <c r="CG7" s="1125"/>
      <c r="CH7" s="1109">
        <v>0</v>
      </c>
      <c r="CI7" s="1110"/>
      <c r="CJ7" s="1110"/>
      <c r="CK7" s="1110"/>
      <c r="CL7" s="1111"/>
      <c r="CM7" s="1109">
        <v>4</v>
      </c>
      <c r="CN7" s="1110"/>
      <c r="CO7" s="1110"/>
      <c r="CP7" s="1110"/>
      <c r="CQ7" s="1111"/>
      <c r="CR7" s="1109">
        <v>2</v>
      </c>
      <c r="CS7" s="1110"/>
      <c r="CT7" s="1110"/>
      <c r="CU7" s="1110"/>
      <c r="CV7" s="1111"/>
      <c r="CW7" s="1109" t="s">
        <v>569</v>
      </c>
      <c r="CX7" s="1110"/>
      <c r="CY7" s="1110"/>
      <c r="CZ7" s="1110"/>
      <c r="DA7" s="1111"/>
      <c r="DB7" s="1109" t="s">
        <v>569</v>
      </c>
      <c r="DC7" s="1110"/>
      <c r="DD7" s="1110"/>
      <c r="DE7" s="1110"/>
      <c r="DF7" s="1111"/>
      <c r="DG7" s="1109">
        <v>19</v>
      </c>
      <c r="DH7" s="1110"/>
      <c r="DI7" s="1110"/>
      <c r="DJ7" s="1110"/>
      <c r="DK7" s="1111"/>
      <c r="DL7" s="1109" t="s">
        <v>569</v>
      </c>
      <c r="DM7" s="1110"/>
      <c r="DN7" s="1110"/>
      <c r="DO7" s="1110"/>
      <c r="DP7" s="1111"/>
      <c r="DQ7" s="1109" t="s">
        <v>569</v>
      </c>
      <c r="DR7" s="1110"/>
      <c r="DS7" s="1110"/>
      <c r="DT7" s="1110"/>
      <c r="DU7" s="1111"/>
      <c r="DV7" s="1112"/>
      <c r="DW7" s="1113"/>
      <c r="DX7" s="1113"/>
      <c r="DY7" s="1113"/>
      <c r="DZ7" s="1114"/>
      <c r="EA7" s="217"/>
    </row>
    <row r="8" spans="1:131" s="218" customFormat="1" ht="26.25" customHeight="1" x14ac:dyDescent="0.2">
      <c r="A8" s="221">
        <v>2</v>
      </c>
      <c r="B8" s="1043" t="s">
        <v>375</v>
      </c>
      <c r="C8" s="1044"/>
      <c r="D8" s="1044"/>
      <c r="E8" s="1044"/>
      <c r="F8" s="1044"/>
      <c r="G8" s="1044"/>
      <c r="H8" s="1044"/>
      <c r="I8" s="1044"/>
      <c r="J8" s="1044"/>
      <c r="K8" s="1044"/>
      <c r="L8" s="1044"/>
      <c r="M8" s="1044"/>
      <c r="N8" s="1044"/>
      <c r="O8" s="1044"/>
      <c r="P8" s="1045"/>
      <c r="Q8" s="1051">
        <v>58</v>
      </c>
      <c r="R8" s="1052"/>
      <c r="S8" s="1052"/>
      <c r="T8" s="1052"/>
      <c r="U8" s="1052"/>
      <c r="V8" s="1052">
        <v>49</v>
      </c>
      <c r="W8" s="1052"/>
      <c r="X8" s="1052"/>
      <c r="Y8" s="1052"/>
      <c r="Z8" s="1052"/>
      <c r="AA8" s="1052">
        <v>9</v>
      </c>
      <c r="AB8" s="1052"/>
      <c r="AC8" s="1052"/>
      <c r="AD8" s="1052"/>
      <c r="AE8" s="1053"/>
      <c r="AF8" s="1048">
        <v>1</v>
      </c>
      <c r="AG8" s="1049"/>
      <c r="AH8" s="1049"/>
      <c r="AI8" s="1049"/>
      <c r="AJ8" s="1050"/>
      <c r="AK8" s="1093">
        <v>35</v>
      </c>
      <c r="AL8" s="1094"/>
      <c r="AM8" s="1094"/>
      <c r="AN8" s="1094"/>
      <c r="AO8" s="1094"/>
      <c r="AP8" s="1094" t="s">
        <v>569</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7859</v>
      </c>
      <c r="R23" s="1074"/>
      <c r="S23" s="1074"/>
      <c r="T23" s="1074"/>
      <c r="U23" s="1074"/>
      <c r="V23" s="1074">
        <v>7617</v>
      </c>
      <c r="W23" s="1074"/>
      <c r="X23" s="1074"/>
      <c r="Y23" s="1074"/>
      <c r="Z23" s="1074"/>
      <c r="AA23" s="1074">
        <v>243</v>
      </c>
      <c r="AB23" s="1074"/>
      <c r="AC23" s="1074"/>
      <c r="AD23" s="1074"/>
      <c r="AE23" s="1081"/>
      <c r="AF23" s="1082">
        <v>134</v>
      </c>
      <c r="AG23" s="1074"/>
      <c r="AH23" s="1074"/>
      <c r="AI23" s="1074"/>
      <c r="AJ23" s="1083"/>
      <c r="AK23" s="1084"/>
      <c r="AL23" s="1085"/>
      <c r="AM23" s="1085"/>
      <c r="AN23" s="1085"/>
      <c r="AO23" s="1085"/>
      <c r="AP23" s="1074">
        <v>5832</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1518</v>
      </c>
      <c r="R28" s="1064"/>
      <c r="S28" s="1064"/>
      <c r="T28" s="1064"/>
      <c r="U28" s="1064"/>
      <c r="V28" s="1064">
        <v>1489</v>
      </c>
      <c r="W28" s="1064"/>
      <c r="X28" s="1064"/>
      <c r="Y28" s="1064"/>
      <c r="Z28" s="1064"/>
      <c r="AA28" s="1064">
        <v>29</v>
      </c>
      <c r="AB28" s="1064"/>
      <c r="AC28" s="1064"/>
      <c r="AD28" s="1064"/>
      <c r="AE28" s="1065"/>
      <c r="AF28" s="1066">
        <v>29</v>
      </c>
      <c r="AG28" s="1064"/>
      <c r="AH28" s="1064"/>
      <c r="AI28" s="1064"/>
      <c r="AJ28" s="1067"/>
      <c r="AK28" s="1055">
        <v>155</v>
      </c>
      <c r="AL28" s="1056"/>
      <c r="AM28" s="1056"/>
      <c r="AN28" s="1056"/>
      <c r="AO28" s="1056"/>
      <c r="AP28" s="1056" t="s">
        <v>569</v>
      </c>
      <c r="AQ28" s="1056"/>
      <c r="AR28" s="1056"/>
      <c r="AS28" s="1056"/>
      <c r="AT28" s="1056"/>
      <c r="AU28" s="1056" t="s">
        <v>569</v>
      </c>
      <c r="AV28" s="1056"/>
      <c r="AW28" s="1056"/>
      <c r="AX28" s="1056"/>
      <c r="AY28" s="1056"/>
      <c r="AZ28" s="1057" t="s">
        <v>569</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1558</v>
      </c>
      <c r="R29" s="1052"/>
      <c r="S29" s="1052"/>
      <c r="T29" s="1052"/>
      <c r="U29" s="1052"/>
      <c r="V29" s="1052">
        <v>1510</v>
      </c>
      <c r="W29" s="1052"/>
      <c r="X29" s="1052"/>
      <c r="Y29" s="1052"/>
      <c r="Z29" s="1052"/>
      <c r="AA29" s="1052">
        <v>48</v>
      </c>
      <c r="AB29" s="1052"/>
      <c r="AC29" s="1052"/>
      <c r="AD29" s="1052"/>
      <c r="AE29" s="1053"/>
      <c r="AF29" s="1048">
        <v>48</v>
      </c>
      <c r="AG29" s="1049"/>
      <c r="AH29" s="1049"/>
      <c r="AI29" s="1049"/>
      <c r="AJ29" s="1050"/>
      <c r="AK29" s="993">
        <v>248</v>
      </c>
      <c r="AL29" s="984"/>
      <c r="AM29" s="984"/>
      <c r="AN29" s="984"/>
      <c r="AO29" s="984"/>
      <c r="AP29" s="984" t="s">
        <v>569</v>
      </c>
      <c r="AQ29" s="984"/>
      <c r="AR29" s="984"/>
      <c r="AS29" s="984"/>
      <c r="AT29" s="984"/>
      <c r="AU29" s="984" t="s">
        <v>569</v>
      </c>
      <c r="AV29" s="984"/>
      <c r="AW29" s="984"/>
      <c r="AX29" s="984"/>
      <c r="AY29" s="984"/>
      <c r="AZ29" s="1054" t="s">
        <v>569</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375</v>
      </c>
      <c r="R30" s="1052"/>
      <c r="S30" s="1052"/>
      <c r="T30" s="1052"/>
      <c r="U30" s="1052"/>
      <c r="V30" s="1052">
        <v>370</v>
      </c>
      <c r="W30" s="1052"/>
      <c r="X30" s="1052"/>
      <c r="Y30" s="1052"/>
      <c r="Z30" s="1052"/>
      <c r="AA30" s="1052">
        <v>6</v>
      </c>
      <c r="AB30" s="1052"/>
      <c r="AC30" s="1052"/>
      <c r="AD30" s="1052"/>
      <c r="AE30" s="1053"/>
      <c r="AF30" s="1048">
        <v>6</v>
      </c>
      <c r="AG30" s="1049"/>
      <c r="AH30" s="1049"/>
      <c r="AI30" s="1049"/>
      <c r="AJ30" s="1050"/>
      <c r="AK30" s="993">
        <v>197</v>
      </c>
      <c r="AL30" s="984"/>
      <c r="AM30" s="984"/>
      <c r="AN30" s="984"/>
      <c r="AO30" s="984"/>
      <c r="AP30" s="984" t="s">
        <v>569</v>
      </c>
      <c r="AQ30" s="984"/>
      <c r="AR30" s="984"/>
      <c r="AS30" s="984"/>
      <c r="AT30" s="984"/>
      <c r="AU30" s="984" t="s">
        <v>569</v>
      </c>
      <c r="AV30" s="984"/>
      <c r="AW30" s="984"/>
      <c r="AX30" s="984"/>
      <c r="AY30" s="984"/>
      <c r="AZ30" s="1054" t="s">
        <v>569</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293</v>
      </c>
      <c r="R31" s="1052"/>
      <c r="S31" s="1052"/>
      <c r="T31" s="1052"/>
      <c r="U31" s="1052"/>
      <c r="V31" s="1052">
        <v>262</v>
      </c>
      <c r="W31" s="1052"/>
      <c r="X31" s="1052"/>
      <c r="Y31" s="1052"/>
      <c r="Z31" s="1052"/>
      <c r="AA31" s="1052">
        <v>31</v>
      </c>
      <c r="AB31" s="1052"/>
      <c r="AC31" s="1052"/>
      <c r="AD31" s="1052"/>
      <c r="AE31" s="1053"/>
      <c r="AF31" s="1048">
        <v>1105</v>
      </c>
      <c r="AG31" s="1049"/>
      <c r="AH31" s="1049"/>
      <c r="AI31" s="1049"/>
      <c r="AJ31" s="1050"/>
      <c r="AK31" s="993">
        <v>1</v>
      </c>
      <c r="AL31" s="984"/>
      <c r="AM31" s="984"/>
      <c r="AN31" s="984"/>
      <c r="AO31" s="984"/>
      <c r="AP31" s="984">
        <v>637</v>
      </c>
      <c r="AQ31" s="984"/>
      <c r="AR31" s="984"/>
      <c r="AS31" s="984"/>
      <c r="AT31" s="984"/>
      <c r="AU31" s="984">
        <v>3</v>
      </c>
      <c r="AV31" s="984"/>
      <c r="AW31" s="984"/>
      <c r="AX31" s="984"/>
      <c r="AY31" s="984"/>
      <c r="AZ31" s="1054" t="s">
        <v>569</v>
      </c>
      <c r="BA31" s="1054"/>
      <c r="BB31" s="1054"/>
      <c r="BC31" s="1054"/>
      <c r="BD31" s="1054"/>
      <c r="BE31" s="985" t="s">
        <v>393</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394</v>
      </c>
      <c r="C32" s="1044"/>
      <c r="D32" s="1044"/>
      <c r="E32" s="1044"/>
      <c r="F32" s="1044"/>
      <c r="G32" s="1044"/>
      <c r="H32" s="1044"/>
      <c r="I32" s="1044"/>
      <c r="J32" s="1044"/>
      <c r="K32" s="1044"/>
      <c r="L32" s="1044"/>
      <c r="M32" s="1044"/>
      <c r="N32" s="1044"/>
      <c r="O32" s="1044"/>
      <c r="P32" s="1045"/>
      <c r="Q32" s="1051">
        <v>707</v>
      </c>
      <c r="R32" s="1052"/>
      <c r="S32" s="1052"/>
      <c r="T32" s="1052"/>
      <c r="U32" s="1052"/>
      <c r="V32" s="1052">
        <v>607</v>
      </c>
      <c r="W32" s="1052"/>
      <c r="X32" s="1052"/>
      <c r="Y32" s="1052"/>
      <c r="Z32" s="1052"/>
      <c r="AA32" s="1052">
        <v>100</v>
      </c>
      <c r="AB32" s="1052"/>
      <c r="AC32" s="1052"/>
      <c r="AD32" s="1052"/>
      <c r="AE32" s="1053"/>
      <c r="AF32" s="1048">
        <v>410</v>
      </c>
      <c r="AG32" s="1049"/>
      <c r="AH32" s="1049"/>
      <c r="AI32" s="1049"/>
      <c r="AJ32" s="1050"/>
      <c r="AK32" s="993">
        <v>407</v>
      </c>
      <c r="AL32" s="984"/>
      <c r="AM32" s="984"/>
      <c r="AN32" s="984"/>
      <c r="AO32" s="984"/>
      <c r="AP32" s="984">
        <v>4921</v>
      </c>
      <c r="AQ32" s="984"/>
      <c r="AR32" s="984"/>
      <c r="AS32" s="984"/>
      <c r="AT32" s="984"/>
      <c r="AU32" s="984">
        <v>3651</v>
      </c>
      <c r="AV32" s="984"/>
      <c r="AW32" s="984"/>
      <c r="AX32" s="984"/>
      <c r="AY32" s="984"/>
      <c r="AZ32" s="1054" t="s">
        <v>569</v>
      </c>
      <c r="BA32" s="1054"/>
      <c r="BB32" s="1054"/>
      <c r="BC32" s="1054"/>
      <c r="BD32" s="1054"/>
      <c r="BE32" s="985" t="s">
        <v>393</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395</v>
      </c>
      <c r="C33" s="1044"/>
      <c r="D33" s="1044"/>
      <c r="E33" s="1044"/>
      <c r="F33" s="1044"/>
      <c r="G33" s="1044"/>
      <c r="H33" s="1044"/>
      <c r="I33" s="1044"/>
      <c r="J33" s="1044"/>
      <c r="K33" s="1044"/>
      <c r="L33" s="1044"/>
      <c r="M33" s="1044"/>
      <c r="N33" s="1044"/>
      <c r="O33" s="1044"/>
      <c r="P33" s="1045"/>
      <c r="Q33" s="1051">
        <v>766</v>
      </c>
      <c r="R33" s="1052"/>
      <c r="S33" s="1052"/>
      <c r="T33" s="1052"/>
      <c r="U33" s="1052"/>
      <c r="V33" s="1052">
        <v>805</v>
      </c>
      <c r="W33" s="1052"/>
      <c r="X33" s="1052"/>
      <c r="Y33" s="1052"/>
      <c r="Z33" s="1052"/>
      <c r="AA33" s="1052">
        <v>-39</v>
      </c>
      <c r="AB33" s="1052"/>
      <c r="AC33" s="1052"/>
      <c r="AD33" s="1052"/>
      <c r="AE33" s="1053"/>
      <c r="AF33" s="1048">
        <v>763</v>
      </c>
      <c r="AG33" s="1049"/>
      <c r="AH33" s="1049"/>
      <c r="AI33" s="1049"/>
      <c r="AJ33" s="1050"/>
      <c r="AK33" s="993">
        <v>133</v>
      </c>
      <c r="AL33" s="984"/>
      <c r="AM33" s="984"/>
      <c r="AN33" s="984"/>
      <c r="AO33" s="984"/>
      <c r="AP33" s="984">
        <v>402</v>
      </c>
      <c r="AQ33" s="984"/>
      <c r="AR33" s="984"/>
      <c r="AS33" s="984"/>
      <c r="AT33" s="984"/>
      <c r="AU33" s="984">
        <v>228</v>
      </c>
      <c r="AV33" s="984"/>
      <c r="AW33" s="984"/>
      <c r="AX33" s="984"/>
      <c r="AY33" s="984"/>
      <c r="AZ33" s="1054" t="s">
        <v>569</v>
      </c>
      <c r="BA33" s="1054"/>
      <c r="BB33" s="1054"/>
      <c r="BC33" s="1054"/>
      <c r="BD33" s="1054"/>
      <c r="BE33" s="985" t="s">
        <v>393</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396</v>
      </c>
      <c r="C34" s="1044"/>
      <c r="D34" s="1044"/>
      <c r="E34" s="1044"/>
      <c r="F34" s="1044"/>
      <c r="G34" s="1044"/>
      <c r="H34" s="1044"/>
      <c r="I34" s="1044"/>
      <c r="J34" s="1044"/>
      <c r="K34" s="1044"/>
      <c r="L34" s="1044"/>
      <c r="M34" s="1044"/>
      <c r="N34" s="1044"/>
      <c r="O34" s="1044"/>
      <c r="P34" s="1045"/>
      <c r="Q34" s="1051">
        <v>362</v>
      </c>
      <c r="R34" s="1052"/>
      <c r="S34" s="1052"/>
      <c r="T34" s="1052"/>
      <c r="U34" s="1052"/>
      <c r="V34" s="1052">
        <v>380</v>
      </c>
      <c r="W34" s="1052"/>
      <c r="X34" s="1052"/>
      <c r="Y34" s="1052"/>
      <c r="Z34" s="1052"/>
      <c r="AA34" s="1052">
        <v>-18</v>
      </c>
      <c r="AB34" s="1052"/>
      <c r="AC34" s="1052"/>
      <c r="AD34" s="1052"/>
      <c r="AE34" s="1053"/>
      <c r="AF34" s="1048">
        <v>16</v>
      </c>
      <c r="AG34" s="1049"/>
      <c r="AH34" s="1049"/>
      <c r="AI34" s="1049"/>
      <c r="AJ34" s="1050"/>
      <c r="AK34" s="993">
        <v>47</v>
      </c>
      <c r="AL34" s="984"/>
      <c r="AM34" s="984"/>
      <c r="AN34" s="984"/>
      <c r="AO34" s="984"/>
      <c r="AP34" s="984">
        <v>18</v>
      </c>
      <c r="AQ34" s="984"/>
      <c r="AR34" s="984"/>
      <c r="AS34" s="984"/>
      <c r="AT34" s="984"/>
      <c r="AU34" s="984" t="s">
        <v>569</v>
      </c>
      <c r="AV34" s="984"/>
      <c r="AW34" s="984"/>
      <c r="AX34" s="984"/>
      <c r="AY34" s="984"/>
      <c r="AZ34" s="1054" t="s">
        <v>569</v>
      </c>
      <c r="BA34" s="1054"/>
      <c r="BB34" s="1054"/>
      <c r="BC34" s="1054"/>
      <c r="BD34" s="1054"/>
      <c r="BE34" s="985" t="s">
        <v>393</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2376</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121</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551</v>
      </c>
      <c r="C68" s="999"/>
      <c r="D68" s="999"/>
      <c r="E68" s="999"/>
      <c r="F68" s="999"/>
      <c r="G68" s="999"/>
      <c r="H68" s="999"/>
      <c r="I68" s="999"/>
      <c r="J68" s="999"/>
      <c r="K68" s="999"/>
      <c r="L68" s="999"/>
      <c r="M68" s="999"/>
      <c r="N68" s="999"/>
      <c r="O68" s="999"/>
      <c r="P68" s="1000"/>
      <c r="Q68" s="1001">
        <v>155</v>
      </c>
      <c r="R68" s="995"/>
      <c r="S68" s="995"/>
      <c r="T68" s="995"/>
      <c r="U68" s="995"/>
      <c r="V68" s="995">
        <v>153</v>
      </c>
      <c r="W68" s="995"/>
      <c r="X68" s="995"/>
      <c r="Y68" s="995"/>
      <c r="Z68" s="995"/>
      <c r="AA68" s="995">
        <v>2</v>
      </c>
      <c r="AB68" s="995"/>
      <c r="AC68" s="995"/>
      <c r="AD68" s="995"/>
      <c r="AE68" s="995"/>
      <c r="AF68" s="995">
        <v>2</v>
      </c>
      <c r="AG68" s="995"/>
      <c r="AH68" s="995"/>
      <c r="AI68" s="995"/>
      <c r="AJ68" s="995"/>
      <c r="AK68" s="995">
        <v>2</v>
      </c>
      <c r="AL68" s="995"/>
      <c r="AM68" s="995"/>
      <c r="AN68" s="995"/>
      <c r="AO68" s="995"/>
      <c r="AP68" s="995">
        <v>669</v>
      </c>
      <c r="AQ68" s="995"/>
      <c r="AR68" s="995"/>
      <c r="AS68" s="995"/>
      <c r="AT68" s="995"/>
      <c r="AU68" s="995" t="s">
        <v>569</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552</v>
      </c>
      <c r="C69" s="988"/>
      <c r="D69" s="988"/>
      <c r="E69" s="988"/>
      <c r="F69" s="988"/>
      <c r="G69" s="988"/>
      <c r="H69" s="988"/>
      <c r="I69" s="988"/>
      <c r="J69" s="988"/>
      <c r="K69" s="988"/>
      <c r="L69" s="988"/>
      <c r="M69" s="988"/>
      <c r="N69" s="988"/>
      <c r="O69" s="988"/>
      <c r="P69" s="989"/>
      <c r="Q69" s="990">
        <v>424</v>
      </c>
      <c r="R69" s="984"/>
      <c r="S69" s="984"/>
      <c r="T69" s="984"/>
      <c r="U69" s="984"/>
      <c r="V69" s="984">
        <v>422</v>
      </c>
      <c r="W69" s="984"/>
      <c r="X69" s="984"/>
      <c r="Y69" s="984"/>
      <c r="Z69" s="984"/>
      <c r="AA69" s="984">
        <v>2</v>
      </c>
      <c r="AB69" s="984"/>
      <c r="AC69" s="984"/>
      <c r="AD69" s="984"/>
      <c r="AE69" s="984"/>
      <c r="AF69" s="984">
        <v>2</v>
      </c>
      <c r="AG69" s="984"/>
      <c r="AH69" s="984"/>
      <c r="AI69" s="984"/>
      <c r="AJ69" s="984"/>
      <c r="AK69" s="984">
        <v>6</v>
      </c>
      <c r="AL69" s="984"/>
      <c r="AM69" s="984"/>
      <c r="AN69" s="984"/>
      <c r="AO69" s="984"/>
      <c r="AP69" s="984" t="s">
        <v>569</v>
      </c>
      <c r="AQ69" s="984"/>
      <c r="AR69" s="984"/>
      <c r="AS69" s="984"/>
      <c r="AT69" s="984"/>
      <c r="AU69" s="984" t="s">
        <v>569</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553</v>
      </c>
      <c r="C70" s="988"/>
      <c r="D70" s="988"/>
      <c r="E70" s="988"/>
      <c r="F70" s="988"/>
      <c r="G70" s="988"/>
      <c r="H70" s="988"/>
      <c r="I70" s="988"/>
      <c r="J70" s="988"/>
      <c r="K70" s="988"/>
      <c r="L70" s="988"/>
      <c r="M70" s="988"/>
      <c r="N70" s="988"/>
      <c r="O70" s="988"/>
      <c r="P70" s="989"/>
      <c r="Q70" s="990">
        <v>57</v>
      </c>
      <c r="R70" s="984"/>
      <c r="S70" s="984"/>
      <c r="T70" s="984"/>
      <c r="U70" s="984"/>
      <c r="V70" s="984">
        <v>56</v>
      </c>
      <c r="W70" s="984"/>
      <c r="X70" s="984"/>
      <c r="Y70" s="984"/>
      <c r="Z70" s="984"/>
      <c r="AA70" s="984">
        <v>1</v>
      </c>
      <c r="AB70" s="984"/>
      <c r="AC70" s="984"/>
      <c r="AD70" s="984"/>
      <c r="AE70" s="984"/>
      <c r="AF70" s="984">
        <v>1</v>
      </c>
      <c r="AG70" s="984"/>
      <c r="AH70" s="984"/>
      <c r="AI70" s="984"/>
      <c r="AJ70" s="984"/>
      <c r="AK70" s="984">
        <v>7</v>
      </c>
      <c r="AL70" s="984"/>
      <c r="AM70" s="984"/>
      <c r="AN70" s="984"/>
      <c r="AO70" s="984"/>
      <c r="AP70" s="984" t="s">
        <v>569</v>
      </c>
      <c r="AQ70" s="984"/>
      <c r="AR70" s="984"/>
      <c r="AS70" s="984"/>
      <c r="AT70" s="984"/>
      <c r="AU70" s="984" t="s">
        <v>569</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554</v>
      </c>
      <c r="C71" s="988"/>
      <c r="D71" s="988"/>
      <c r="E71" s="988"/>
      <c r="F71" s="988"/>
      <c r="G71" s="988"/>
      <c r="H71" s="988"/>
      <c r="I71" s="988"/>
      <c r="J71" s="988"/>
      <c r="K71" s="988"/>
      <c r="L71" s="988"/>
      <c r="M71" s="988"/>
      <c r="N71" s="988"/>
      <c r="O71" s="988"/>
      <c r="P71" s="989"/>
      <c r="Q71" s="990">
        <v>332</v>
      </c>
      <c r="R71" s="984"/>
      <c r="S71" s="984"/>
      <c r="T71" s="984"/>
      <c r="U71" s="984"/>
      <c r="V71" s="984">
        <v>324</v>
      </c>
      <c r="W71" s="984"/>
      <c r="X71" s="984"/>
      <c r="Y71" s="984"/>
      <c r="Z71" s="984"/>
      <c r="AA71" s="984">
        <v>8</v>
      </c>
      <c r="AB71" s="984"/>
      <c r="AC71" s="984"/>
      <c r="AD71" s="984"/>
      <c r="AE71" s="984"/>
      <c r="AF71" s="984">
        <v>8</v>
      </c>
      <c r="AG71" s="984"/>
      <c r="AH71" s="984"/>
      <c r="AI71" s="984"/>
      <c r="AJ71" s="984"/>
      <c r="AK71" s="984">
        <v>27</v>
      </c>
      <c r="AL71" s="984"/>
      <c r="AM71" s="984"/>
      <c r="AN71" s="984"/>
      <c r="AO71" s="984"/>
      <c r="AP71" s="984" t="s">
        <v>569</v>
      </c>
      <c r="AQ71" s="984"/>
      <c r="AR71" s="984"/>
      <c r="AS71" s="984"/>
      <c r="AT71" s="984"/>
      <c r="AU71" s="984" t="s">
        <v>569</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555</v>
      </c>
      <c r="C72" s="988"/>
      <c r="D72" s="988"/>
      <c r="E72" s="988"/>
      <c r="F72" s="988"/>
      <c r="G72" s="988"/>
      <c r="H72" s="988"/>
      <c r="I72" s="988"/>
      <c r="J72" s="988"/>
      <c r="K72" s="988"/>
      <c r="L72" s="988"/>
      <c r="M72" s="988"/>
      <c r="N72" s="988"/>
      <c r="O72" s="988"/>
      <c r="P72" s="989"/>
      <c r="Q72" s="990">
        <v>432</v>
      </c>
      <c r="R72" s="984"/>
      <c r="S72" s="984"/>
      <c r="T72" s="984"/>
      <c r="U72" s="984"/>
      <c r="V72" s="984">
        <v>427</v>
      </c>
      <c r="W72" s="984"/>
      <c r="X72" s="984"/>
      <c r="Y72" s="984"/>
      <c r="Z72" s="984"/>
      <c r="AA72" s="984">
        <v>5</v>
      </c>
      <c r="AB72" s="984"/>
      <c r="AC72" s="984"/>
      <c r="AD72" s="984"/>
      <c r="AE72" s="984"/>
      <c r="AF72" s="984">
        <v>5</v>
      </c>
      <c r="AG72" s="984"/>
      <c r="AH72" s="984"/>
      <c r="AI72" s="984"/>
      <c r="AJ72" s="984"/>
      <c r="AK72" s="984">
        <v>9</v>
      </c>
      <c r="AL72" s="984"/>
      <c r="AM72" s="984"/>
      <c r="AN72" s="984"/>
      <c r="AO72" s="984"/>
      <c r="AP72" s="984" t="s">
        <v>569</v>
      </c>
      <c r="AQ72" s="984"/>
      <c r="AR72" s="984"/>
      <c r="AS72" s="984"/>
      <c r="AT72" s="984"/>
      <c r="AU72" s="984" t="s">
        <v>569</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556</v>
      </c>
      <c r="C73" s="988"/>
      <c r="D73" s="988"/>
      <c r="E73" s="988"/>
      <c r="F73" s="988"/>
      <c r="G73" s="988"/>
      <c r="H73" s="988"/>
      <c r="I73" s="988"/>
      <c r="J73" s="988"/>
      <c r="K73" s="988"/>
      <c r="L73" s="988"/>
      <c r="M73" s="988"/>
      <c r="N73" s="988"/>
      <c r="O73" s="988"/>
      <c r="P73" s="989"/>
      <c r="Q73" s="990">
        <v>313</v>
      </c>
      <c r="R73" s="984"/>
      <c r="S73" s="984"/>
      <c r="T73" s="984"/>
      <c r="U73" s="984"/>
      <c r="V73" s="984">
        <v>303</v>
      </c>
      <c r="W73" s="984"/>
      <c r="X73" s="984"/>
      <c r="Y73" s="984"/>
      <c r="Z73" s="984"/>
      <c r="AA73" s="984">
        <v>10</v>
      </c>
      <c r="AB73" s="984"/>
      <c r="AC73" s="984"/>
      <c r="AD73" s="984"/>
      <c r="AE73" s="984"/>
      <c r="AF73" s="984">
        <v>10</v>
      </c>
      <c r="AG73" s="984"/>
      <c r="AH73" s="984"/>
      <c r="AI73" s="984"/>
      <c r="AJ73" s="984"/>
      <c r="AK73" s="984">
        <v>82</v>
      </c>
      <c r="AL73" s="984"/>
      <c r="AM73" s="984"/>
      <c r="AN73" s="984"/>
      <c r="AO73" s="984"/>
      <c r="AP73" s="984" t="s">
        <v>569</v>
      </c>
      <c r="AQ73" s="984"/>
      <c r="AR73" s="984"/>
      <c r="AS73" s="984"/>
      <c r="AT73" s="984"/>
      <c r="AU73" s="984" t="s">
        <v>569</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557</v>
      </c>
      <c r="C74" s="988"/>
      <c r="D74" s="988"/>
      <c r="E74" s="988"/>
      <c r="F74" s="988"/>
      <c r="G74" s="988"/>
      <c r="H74" s="988"/>
      <c r="I74" s="988"/>
      <c r="J74" s="988"/>
      <c r="K74" s="988"/>
      <c r="L74" s="988"/>
      <c r="M74" s="988"/>
      <c r="N74" s="988"/>
      <c r="O74" s="988"/>
      <c r="P74" s="989"/>
      <c r="Q74" s="990">
        <v>64</v>
      </c>
      <c r="R74" s="984"/>
      <c r="S74" s="984"/>
      <c r="T74" s="984"/>
      <c r="U74" s="984"/>
      <c r="V74" s="984">
        <v>62</v>
      </c>
      <c r="W74" s="984"/>
      <c r="X74" s="984"/>
      <c r="Y74" s="984"/>
      <c r="Z74" s="984"/>
      <c r="AA74" s="984">
        <v>2</v>
      </c>
      <c r="AB74" s="984"/>
      <c r="AC74" s="984"/>
      <c r="AD74" s="984"/>
      <c r="AE74" s="984"/>
      <c r="AF74" s="984">
        <v>2</v>
      </c>
      <c r="AG74" s="984"/>
      <c r="AH74" s="984"/>
      <c r="AI74" s="984"/>
      <c r="AJ74" s="984"/>
      <c r="AK74" s="984" t="s">
        <v>569</v>
      </c>
      <c r="AL74" s="984"/>
      <c r="AM74" s="984"/>
      <c r="AN74" s="984"/>
      <c r="AO74" s="984"/>
      <c r="AP74" s="984" t="s">
        <v>569</v>
      </c>
      <c r="AQ74" s="984"/>
      <c r="AR74" s="984"/>
      <c r="AS74" s="984"/>
      <c r="AT74" s="984"/>
      <c r="AU74" s="984" t="s">
        <v>569</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558</v>
      </c>
      <c r="C75" s="988"/>
      <c r="D75" s="988"/>
      <c r="E75" s="988"/>
      <c r="F75" s="988"/>
      <c r="G75" s="988"/>
      <c r="H75" s="988"/>
      <c r="I75" s="988"/>
      <c r="J75" s="988"/>
      <c r="K75" s="988"/>
      <c r="L75" s="988"/>
      <c r="M75" s="988"/>
      <c r="N75" s="988"/>
      <c r="O75" s="988"/>
      <c r="P75" s="989"/>
      <c r="Q75" s="991">
        <v>134</v>
      </c>
      <c r="R75" s="992"/>
      <c r="S75" s="992"/>
      <c r="T75" s="992"/>
      <c r="U75" s="993"/>
      <c r="V75" s="994">
        <v>120</v>
      </c>
      <c r="W75" s="992"/>
      <c r="X75" s="992"/>
      <c r="Y75" s="992"/>
      <c r="Z75" s="993"/>
      <c r="AA75" s="994">
        <v>14</v>
      </c>
      <c r="AB75" s="992"/>
      <c r="AC75" s="992"/>
      <c r="AD75" s="992"/>
      <c r="AE75" s="993"/>
      <c r="AF75" s="994">
        <v>14</v>
      </c>
      <c r="AG75" s="992"/>
      <c r="AH75" s="992"/>
      <c r="AI75" s="992"/>
      <c r="AJ75" s="993"/>
      <c r="AK75" s="994" t="s">
        <v>569</v>
      </c>
      <c r="AL75" s="992"/>
      <c r="AM75" s="992"/>
      <c r="AN75" s="992"/>
      <c r="AO75" s="993"/>
      <c r="AP75" s="994" t="s">
        <v>569</v>
      </c>
      <c r="AQ75" s="992"/>
      <c r="AR75" s="992"/>
      <c r="AS75" s="992"/>
      <c r="AT75" s="993"/>
      <c r="AU75" s="994" t="s">
        <v>569</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559</v>
      </c>
      <c r="C76" s="988"/>
      <c r="D76" s="988"/>
      <c r="E76" s="988"/>
      <c r="F76" s="988"/>
      <c r="G76" s="988"/>
      <c r="H76" s="988"/>
      <c r="I76" s="988"/>
      <c r="J76" s="988"/>
      <c r="K76" s="988"/>
      <c r="L76" s="988"/>
      <c r="M76" s="988"/>
      <c r="N76" s="988"/>
      <c r="O76" s="988"/>
      <c r="P76" s="989"/>
      <c r="Q76" s="991">
        <v>7</v>
      </c>
      <c r="R76" s="992"/>
      <c r="S76" s="992"/>
      <c r="T76" s="992"/>
      <c r="U76" s="993"/>
      <c r="V76" s="994">
        <v>5</v>
      </c>
      <c r="W76" s="992"/>
      <c r="X76" s="992"/>
      <c r="Y76" s="992"/>
      <c r="Z76" s="993"/>
      <c r="AA76" s="994">
        <v>2</v>
      </c>
      <c r="AB76" s="992"/>
      <c r="AC76" s="992"/>
      <c r="AD76" s="992"/>
      <c r="AE76" s="993"/>
      <c r="AF76" s="994">
        <v>2</v>
      </c>
      <c r="AG76" s="992"/>
      <c r="AH76" s="992"/>
      <c r="AI76" s="992"/>
      <c r="AJ76" s="993"/>
      <c r="AK76" s="994" t="s">
        <v>569</v>
      </c>
      <c r="AL76" s="992"/>
      <c r="AM76" s="992"/>
      <c r="AN76" s="992"/>
      <c r="AO76" s="993"/>
      <c r="AP76" s="994" t="s">
        <v>569</v>
      </c>
      <c r="AQ76" s="992"/>
      <c r="AR76" s="992"/>
      <c r="AS76" s="992"/>
      <c r="AT76" s="993"/>
      <c r="AU76" s="994" t="s">
        <v>569</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560</v>
      </c>
      <c r="C77" s="988"/>
      <c r="D77" s="988"/>
      <c r="E77" s="988"/>
      <c r="F77" s="988"/>
      <c r="G77" s="988"/>
      <c r="H77" s="988"/>
      <c r="I77" s="988"/>
      <c r="J77" s="988"/>
      <c r="K77" s="988"/>
      <c r="L77" s="988"/>
      <c r="M77" s="988"/>
      <c r="N77" s="988"/>
      <c r="O77" s="988"/>
      <c r="P77" s="989"/>
      <c r="Q77" s="991">
        <v>6749</v>
      </c>
      <c r="R77" s="992"/>
      <c r="S77" s="992"/>
      <c r="T77" s="992"/>
      <c r="U77" s="993"/>
      <c r="V77" s="994">
        <v>5729</v>
      </c>
      <c r="W77" s="992"/>
      <c r="X77" s="992"/>
      <c r="Y77" s="992"/>
      <c r="Z77" s="993"/>
      <c r="AA77" s="994">
        <v>1019</v>
      </c>
      <c r="AB77" s="992"/>
      <c r="AC77" s="992"/>
      <c r="AD77" s="992"/>
      <c r="AE77" s="993"/>
      <c r="AF77" s="994">
        <v>1019</v>
      </c>
      <c r="AG77" s="992"/>
      <c r="AH77" s="992"/>
      <c r="AI77" s="992"/>
      <c r="AJ77" s="993"/>
      <c r="AK77" s="994">
        <v>17</v>
      </c>
      <c r="AL77" s="992"/>
      <c r="AM77" s="992"/>
      <c r="AN77" s="992"/>
      <c r="AO77" s="993"/>
      <c r="AP77" s="994" t="s">
        <v>569</v>
      </c>
      <c r="AQ77" s="992"/>
      <c r="AR77" s="992"/>
      <c r="AS77" s="992"/>
      <c r="AT77" s="993"/>
      <c r="AU77" s="994" t="s">
        <v>569</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t="s">
        <v>561</v>
      </c>
      <c r="C78" s="988"/>
      <c r="D78" s="988"/>
      <c r="E78" s="988"/>
      <c r="F78" s="988"/>
      <c r="G78" s="988"/>
      <c r="H78" s="988"/>
      <c r="I78" s="988"/>
      <c r="J78" s="988"/>
      <c r="K78" s="988"/>
      <c r="L78" s="988"/>
      <c r="M78" s="988"/>
      <c r="N78" s="988"/>
      <c r="O78" s="988"/>
      <c r="P78" s="989"/>
      <c r="Q78" s="990">
        <v>223</v>
      </c>
      <c r="R78" s="984"/>
      <c r="S78" s="984"/>
      <c r="T78" s="984"/>
      <c r="U78" s="984"/>
      <c r="V78" s="984">
        <v>213</v>
      </c>
      <c r="W78" s="984"/>
      <c r="X78" s="984"/>
      <c r="Y78" s="984"/>
      <c r="Z78" s="984"/>
      <c r="AA78" s="984">
        <v>10</v>
      </c>
      <c r="AB78" s="984"/>
      <c r="AC78" s="984"/>
      <c r="AD78" s="984"/>
      <c r="AE78" s="984"/>
      <c r="AF78" s="984">
        <v>10</v>
      </c>
      <c r="AG78" s="984"/>
      <c r="AH78" s="984"/>
      <c r="AI78" s="984"/>
      <c r="AJ78" s="984"/>
      <c r="AK78" s="984" t="s">
        <v>569</v>
      </c>
      <c r="AL78" s="984"/>
      <c r="AM78" s="984"/>
      <c r="AN78" s="984"/>
      <c r="AO78" s="984"/>
      <c r="AP78" s="984" t="s">
        <v>569</v>
      </c>
      <c r="AQ78" s="984"/>
      <c r="AR78" s="984"/>
      <c r="AS78" s="984"/>
      <c r="AT78" s="984"/>
      <c r="AU78" s="984" t="s">
        <v>569</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t="s">
        <v>562</v>
      </c>
      <c r="C79" s="988"/>
      <c r="D79" s="988"/>
      <c r="E79" s="988"/>
      <c r="F79" s="988"/>
      <c r="G79" s="988"/>
      <c r="H79" s="988"/>
      <c r="I79" s="988"/>
      <c r="J79" s="988"/>
      <c r="K79" s="988"/>
      <c r="L79" s="988"/>
      <c r="M79" s="988"/>
      <c r="N79" s="988"/>
      <c r="O79" s="988"/>
      <c r="P79" s="989"/>
      <c r="Q79" s="990">
        <v>5</v>
      </c>
      <c r="R79" s="984"/>
      <c r="S79" s="984"/>
      <c r="T79" s="984"/>
      <c r="U79" s="984"/>
      <c r="V79" s="984">
        <v>2</v>
      </c>
      <c r="W79" s="984"/>
      <c r="X79" s="984"/>
      <c r="Y79" s="984"/>
      <c r="Z79" s="984"/>
      <c r="AA79" s="984">
        <v>2</v>
      </c>
      <c r="AB79" s="984"/>
      <c r="AC79" s="984"/>
      <c r="AD79" s="984"/>
      <c r="AE79" s="984"/>
      <c r="AF79" s="984">
        <v>2</v>
      </c>
      <c r="AG79" s="984"/>
      <c r="AH79" s="984"/>
      <c r="AI79" s="984"/>
      <c r="AJ79" s="984"/>
      <c r="AK79" s="984">
        <v>0</v>
      </c>
      <c r="AL79" s="984"/>
      <c r="AM79" s="984"/>
      <c r="AN79" s="984"/>
      <c r="AO79" s="984"/>
      <c r="AP79" s="984" t="s">
        <v>569</v>
      </c>
      <c r="AQ79" s="984"/>
      <c r="AR79" s="984"/>
      <c r="AS79" s="984"/>
      <c r="AT79" s="984"/>
      <c r="AU79" s="984" t="s">
        <v>569</v>
      </c>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t="s">
        <v>563</v>
      </c>
      <c r="C80" s="988"/>
      <c r="D80" s="988"/>
      <c r="E80" s="988"/>
      <c r="F80" s="988"/>
      <c r="G80" s="988"/>
      <c r="H80" s="988"/>
      <c r="I80" s="988"/>
      <c r="J80" s="988"/>
      <c r="K80" s="988"/>
      <c r="L80" s="988"/>
      <c r="M80" s="988"/>
      <c r="N80" s="988"/>
      <c r="O80" s="988"/>
      <c r="P80" s="989"/>
      <c r="Q80" s="990">
        <v>3222</v>
      </c>
      <c r="R80" s="984"/>
      <c r="S80" s="984"/>
      <c r="T80" s="984"/>
      <c r="U80" s="984"/>
      <c r="V80" s="984">
        <v>3181</v>
      </c>
      <c r="W80" s="984"/>
      <c r="X80" s="984"/>
      <c r="Y80" s="984"/>
      <c r="Z80" s="984"/>
      <c r="AA80" s="984">
        <v>41</v>
      </c>
      <c r="AB80" s="984"/>
      <c r="AC80" s="984"/>
      <c r="AD80" s="984"/>
      <c r="AE80" s="984"/>
      <c r="AF80" s="984">
        <v>41</v>
      </c>
      <c r="AG80" s="984"/>
      <c r="AH80" s="984"/>
      <c r="AI80" s="984"/>
      <c r="AJ80" s="984"/>
      <c r="AK80" s="984">
        <v>506</v>
      </c>
      <c r="AL80" s="984"/>
      <c r="AM80" s="984"/>
      <c r="AN80" s="984"/>
      <c r="AO80" s="984"/>
      <c r="AP80" s="984">
        <v>654</v>
      </c>
      <c r="AQ80" s="984"/>
      <c r="AR80" s="984"/>
      <c r="AS80" s="984"/>
      <c r="AT80" s="984"/>
      <c r="AU80" s="984">
        <v>69</v>
      </c>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t="s">
        <v>564</v>
      </c>
      <c r="C81" s="988"/>
      <c r="D81" s="988"/>
      <c r="E81" s="988"/>
      <c r="F81" s="988"/>
      <c r="G81" s="988"/>
      <c r="H81" s="988"/>
      <c r="I81" s="988"/>
      <c r="J81" s="988"/>
      <c r="K81" s="988"/>
      <c r="L81" s="988"/>
      <c r="M81" s="988"/>
      <c r="N81" s="988"/>
      <c r="O81" s="988"/>
      <c r="P81" s="989"/>
      <c r="Q81" s="990">
        <v>258</v>
      </c>
      <c r="R81" s="984"/>
      <c r="S81" s="984"/>
      <c r="T81" s="984"/>
      <c r="U81" s="984"/>
      <c r="V81" s="984">
        <v>174</v>
      </c>
      <c r="W81" s="984"/>
      <c r="X81" s="984"/>
      <c r="Y81" s="984"/>
      <c r="Z81" s="984"/>
      <c r="AA81" s="984">
        <v>84</v>
      </c>
      <c r="AB81" s="984"/>
      <c r="AC81" s="984"/>
      <c r="AD81" s="984"/>
      <c r="AE81" s="984"/>
      <c r="AF81" s="984">
        <v>84</v>
      </c>
      <c r="AG81" s="984"/>
      <c r="AH81" s="984"/>
      <c r="AI81" s="984"/>
      <c r="AJ81" s="984"/>
      <c r="AK81" s="984" t="s">
        <v>569</v>
      </c>
      <c r="AL81" s="984"/>
      <c r="AM81" s="984"/>
      <c r="AN81" s="984"/>
      <c r="AO81" s="984"/>
      <c r="AP81" s="984" t="s">
        <v>569</v>
      </c>
      <c r="AQ81" s="984"/>
      <c r="AR81" s="984"/>
      <c r="AS81" s="984"/>
      <c r="AT81" s="984"/>
      <c r="AU81" s="984" t="s">
        <v>569</v>
      </c>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t="s">
        <v>565</v>
      </c>
      <c r="C82" s="988"/>
      <c r="D82" s="988"/>
      <c r="E82" s="988"/>
      <c r="F82" s="988"/>
      <c r="G82" s="988"/>
      <c r="H82" s="988"/>
      <c r="I82" s="988"/>
      <c r="J82" s="988"/>
      <c r="K82" s="988"/>
      <c r="L82" s="988"/>
      <c r="M82" s="988"/>
      <c r="N82" s="988"/>
      <c r="O82" s="988"/>
      <c r="P82" s="989"/>
      <c r="Q82" s="990">
        <v>46</v>
      </c>
      <c r="R82" s="984"/>
      <c r="S82" s="984"/>
      <c r="T82" s="984"/>
      <c r="U82" s="984"/>
      <c r="V82" s="984">
        <v>25</v>
      </c>
      <c r="W82" s="984"/>
      <c r="X82" s="984"/>
      <c r="Y82" s="984"/>
      <c r="Z82" s="984"/>
      <c r="AA82" s="984">
        <v>22</v>
      </c>
      <c r="AB82" s="984"/>
      <c r="AC82" s="984"/>
      <c r="AD82" s="984"/>
      <c r="AE82" s="984"/>
      <c r="AF82" s="984">
        <v>22</v>
      </c>
      <c r="AG82" s="984"/>
      <c r="AH82" s="984"/>
      <c r="AI82" s="984"/>
      <c r="AJ82" s="984"/>
      <c r="AK82" s="984" t="s">
        <v>569</v>
      </c>
      <c r="AL82" s="984"/>
      <c r="AM82" s="984"/>
      <c r="AN82" s="984"/>
      <c r="AO82" s="984"/>
      <c r="AP82" s="984" t="s">
        <v>569</v>
      </c>
      <c r="AQ82" s="984"/>
      <c r="AR82" s="984"/>
      <c r="AS82" s="984"/>
      <c r="AT82" s="984"/>
      <c r="AU82" s="984" t="s">
        <v>569</v>
      </c>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t="s">
        <v>566</v>
      </c>
      <c r="C83" s="988"/>
      <c r="D83" s="988"/>
      <c r="E83" s="988"/>
      <c r="F83" s="988"/>
      <c r="G83" s="988"/>
      <c r="H83" s="988"/>
      <c r="I83" s="988"/>
      <c r="J83" s="988"/>
      <c r="K83" s="988"/>
      <c r="L83" s="988"/>
      <c r="M83" s="988"/>
      <c r="N83" s="988"/>
      <c r="O83" s="988"/>
      <c r="P83" s="989"/>
      <c r="Q83" s="990">
        <v>247</v>
      </c>
      <c r="R83" s="984"/>
      <c r="S83" s="984"/>
      <c r="T83" s="984"/>
      <c r="U83" s="984"/>
      <c r="V83" s="984">
        <v>243</v>
      </c>
      <c r="W83" s="984"/>
      <c r="X83" s="984"/>
      <c r="Y83" s="984"/>
      <c r="Z83" s="984"/>
      <c r="AA83" s="984">
        <v>4</v>
      </c>
      <c r="AB83" s="984"/>
      <c r="AC83" s="984"/>
      <c r="AD83" s="984"/>
      <c r="AE83" s="984"/>
      <c r="AF83" s="984">
        <v>4</v>
      </c>
      <c r="AG83" s="984"/>
      <c r="AH83" s="984"/>
      <c r="AI83" s="984"/>
      <c r="AJ83" s="984"/>
      <c r="AK83" s="984">
        <v>12</v>
      </c>
      <c r="AL83" s="984"/>
      <c r="AM83" s="984"/>
      <c r="AN83" s="984"/>
      <c r="AO83" s="984"/>
      <c r="AP83" s="984" t="s">
        <v>569</v>
      </c>
      <c r="AQ83" s="984"/>
      <c r="AR83" s="984"/>
      <c r="AS83" s="984"/>
      <c r="AT83" s="984"/>
      <c r="AU83" s="984" t="s">
        <v>569</v>
      </c>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t="s">
        <v>567</v>
      </c>
      <c r="C84" s="988"/>
      <c r="D84" s="988"/>
      <c r="E84" s="988"/>
      <c r="F84" s="988"/>
      <c r="G84" s="988"/>
      <c r="H84" s="988"/>
      <c r="I84" s="988"/>
      <c r="J84" s="988"/>
      <c r="K84" s="988"/>
      <c r="L84" s="988"/>
      <c r="M84" s="988"/>
      <c r="N84" s="988"/>
      <c r="O84" s="988"/>
      <c r="P84" s="989"/>
      <c r="Q84" s="990">
        <v>261956</v>
      </c>
      <c r="R84" s="984"/>
      <c r="S84" s="984"/>
      <c r="T84" s="984"/>
      <c r="U84" s="984"/>
      <c r="V84" s="984">
        <v>256155</v>
      </c>
      <c r="W84" s="984"/>
      <c r="X84" s="984"/>
      <c r="Y84" s="984"/>
      <c r="Z84" s="984"/>
      <c r="AA84" s="984">
        <v>5801</v>
      </c>
      <c r="AB84" s="984"/>
      <c r="AC84" s="984"/>
      <c r="AD84" s="984"/>
      <c r="AE84" s="984"/>
      <c r="AF84" s="984">
        <v>5801</v>
      </c>
      <c r="AG84" s="984"/>
      <c r="AH84" s="984"/>
      <c r="AI84" s="984"/>
      <c r="AJ84" s="984"/>
      <c r="AK84" s="984" t="s">
        <v>569</v>
      </c>
      <c r="AL84" s="984"/>
      <c r="AM84" s="984"/>
      <c r="AN84" s="984"/>
      <c r="AO84" s="984"/>
      <c r="AP84" s="984" t="s">
        <v>569</v>
      </c>
      <c r="AQ84" s="984"/>
      <c r="AR84" s="984"/>
      <c r="AS84" s="984"/>
      <c r="AT84" s="984"/>
      <c r="AU84" s="984" t="s">
        <v>569</v>
      </c>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7029</v>
      </c>
      <c r="AG88" s="972"/>
      <c r="AH88" s="972"/>
      <c r="AI88" s="972"/>
      <c r="AJ88" s="972"/>
      <c r="AK88" s="976"/>
      <c r="AL88" s="976"/>
      <c r="AM88" s="976"/>
      <c r="AN88" s="976"/>
      <c r="AO88" s="976"/>
      <c r="AP88" s="972">
        <v>1323</v>
      </c>
      <c r="AQ88" s="972"/>
      <c r="AR88" s="972"/>
      <c r="AS88" s="972"/>
      <c r="AT88" s="972"/>
      <c r="AU88" s="972">
        <v>69</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v>
      </c>
      <c r="CS102" s="966"/>
      <c r="CT102" s="966"/>
      <c r="CU102" s="966"/>
      <c r="CV102" s="967"/>
      <c r="CW102" s="965"/>
      <c r="CX102" s="966"/>
      <c r="CY102" s="966"/>
      <c r="CZ102" s="966"/>
      <c r="DA102" s="967"/>
      <c r="DB102" s="965"/>
      <c r="DC102" s="966"/>
      <c r="DD102" s="966"/>
      <c r="DE102" s="966"/>
      <c r="DF102" s="967"/>
      <c r="DG102" s="965">
        <v>19</v>
      </c>
      <c r="DH102" s="966"/>
      <c r="DI102" s="966"/>
      <c r="DJ102" s="966"/>
      <c r="DK102" s="967"/>
      <c r="DL102" s="965"/>
      <c r="DM102" s="966"/>
      <c r="DN102" s="966"/>
      <c r="DO102" s="966"/>
      <c r="DP102" s="967"/>
      <c r="DQ102" s="965">
        <v>69</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482228</v>
      </c>
      <c r="AB110" s="902"/>
      <c r="AC110" s="902"/>
      <c r="AD110" s="902"/>
      <c r="AE110" s="903"/>
      <c r="AF110" s="904">
        <v>489445</v>
      </c>
      <c r="AG110" s="902"/>
      <c r="AH110" s="902"/>
      <c r="AI110" s="902"/>
      <c r="AJ110" s="903"/>
      <c r="AK110" s="904">
        <v>475458</v>
      </c>
      <c r="AL110" s="902"/>
      <c r="AM110" s="902"/>
      <c r="AN110" s="902"/>
      <c r="AO110" s="903"/>
      <c r="AP110" s="905">
        <v>11.6</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5603053</v>
      </c>
      <c r="BR110" s="855"/>
      <c r="BS110" s="855"/>
      <c r="BT110" s="855"/>
      <c r="BU110" s="855"/>
      <c r="BV110" s="855">
        <v>5574783</v>
      </c>
      <c r="BW110" s="855"/>
      <c r="BX110" s="855"/>
      <c r="BY110" s="855"/>
      <c r="BZ110" s="855"/>
      <c r="CA110" s="855">
        <v>5832190</v>
      </c>
      <c r="CB110" s="855"/>
      <c r="CC110" s="855"/>
      <c r="CD110" s="855"/>
      <c r="CE110" s="855"/>
      <c r="CF110" s="879">
        <v>142.4</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20714</v>
      </c>
      <c r="BR111" s="830"/>
      <c r="BS111" s="830"/>
      <c r="BT111" s="830"/>
      <c r="BU111" s="830"/>
      <c r="BV111" s="830">
        <v>23061</v>
      </c>
      <c r="BW111" s="830"/>
      <c r="BX111" s="830"/>
      <c r="BY111" s="830"/>
      <c r="BZ111" s="830"/>
      <c r="CA111" s="830">
        <v>19439</v>
      </c>
      <c r="CB111" s="830"/>
      <c r="CC111" s="830"/>
      <c r="CD111" s="830"/>
      <c r="CE111" s="830"/>
      <c r="CF111" s="888">
        <v>0.5</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4886571</v>
      </c>
      <c r="BR112" s="830"/>
      <c r="BS112" s="830"/>
      <c r="BT112" s="830"/>
      <c r="BU112" s="830"/>
      <c r="BV112" s="830">
        <v>4623886</v>
      </c>
      <c r="BW112" s="830"/>
      <c r="BX112" s="830"/>
      <c r="BY112" s="830"/>
      <c r="BZ112" s="830"/>
      <c r="CA112" s="830">
        <v>3882617</v>
      </c>
      <c r="CB112" s="830"/>
      <c r="CC112" s="830"/>
      <c r="CD112" s="830"/>
      <c r="CE112" s="830"/>
      <c r="CF112" s="888">
        <v>94.8</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338922</v>
      </c>
      <c r="AB113" s="932"/>
      <c r="AC113" s="932"/>
      <c r="AD113" s="932"/>
      <c r="AE113" s="933"/>
      <c r="AF113" s="934">
        <v>355716</v>
      </c>
      <c r="AG113" s="932"/>
      <c r="AH113" s="932"/>
      <c r="AI113" s="932"/>
      <c r="AJ113" s="933"/>
      <c r="AK113" s="934">
        <v>353895</v>
      </c>
      <c r="AL113" s="932"/>
      <c r="AM113" s="932"/>
      <c r="AN113" s="932"/>
      <c r="AO113" s="933"/>
      <c r="AP113" s="935">
        <v>8.6</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73110</v>
      </c>
      <c r="BR113" s="830"/>
      <c r="BS113" s="830"/>
      <c r="BT113" s="830"/>
      <c r="BU113" s="830"/>
      <c r="BV113" s="830">
        <v>56663</v>
      </c>
      <c r="BW113" s="830"/>
      <c r="BX113" s="830"/>
      <c r="BY113" s="830"/>
      <c r="BZ113" s="830"/>
      <c r="CA113" s="830">
        <v>69163</v>
      </c>
      <c r="CB113" s="830"/>
      <c r="CC113" s="830"/>
      <c r="CD113" s="830"/>
      <c r="CE113" s="830"/>
      <c r="CF113" s="888">
        <v>1.7</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19289</v>
      </c>
      <c r="AB114" s="793"/>
      <c r="AC114" s="793"/>
      <c r="AD114" s="793"/>
      <c r="AE114" s="794"/>
      <c r="AF114" s="795">
        <v>21120</v>
      </c>
      <c r="AG114" s="793"/>
      <c r="AH114" s="793"/>
      <c r="AI114" s="793"/>
      <c r="AJ114" s="794"/>
      <c r="AK114" s="795">
        <v>22761</v>
      </c>
      <c r="AL114" s="793"/>
      <c r="AM114" s="793"/>
      <c r="AN114" s="793"/>
      <c r="AO114" s="794"/>
      <c r="AP114" s="837">
        <v>0.6</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1834</v>
      </c>
      <c r="BR114" s="830"/>
      <c r="BS114" s="830"/>
      <c r="BT114" s="830"/>
      <c r="BU114" s="830"/>
      <c r="BV114" s="830" t="s">
        <v>121</v>
      </c>
      <c r="BW114" s="830"/>
      <c r="BX114" s="830"/>
      <c r="BY114" s="830"/>
      <c r="BZ114" s="830"/>
      <c r="CA114" s="830" t="s">
        <v>121</v>
      </c>
      <c r="CB114" s="830"/>
      <c r="CC114" s="830"/>
      <c r="CD114" s="830"/>
      <c r="CE114" s="830"/>
      <c r="CF114" s="888" t="s">
        <v>121</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20714</v>
      </c>
      <c r="DH115" s="793"/>
      <c r="DI115" s="793"/>
      <c r="DJ115" s="793"/>
      <c r="DK115" s="794"/>
      <c r="DL115" s="795">
        <v>23061</v>
      </c>
      <c r="DM115" s="793"/>
      <c r="DN115" s="793"/>
      <c r="DO115" s="793"/>
      <c r="DP115" s="794"/>
      <c r="DQ115" s="795">
        <v>19439</v>
      </c>
      <c r="DR115" s="793"/>
      <c r="DS115" s="793"/>
      <c r="DT115" s="793"/>
      <c r="DU115" s="794"/>
      <c r="DV115" s="837">
        <v>0.5</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82</v>
      </c>
      <c r="AB116" s="793"/>
      <c r="AC116" s="793"/>
      <c r="AD116" s="793"/>
      <c r="AE116" s="794"/>
      <c r="AF116" s="795" t="s">
        <v>121</v>
      </c>
      <c r="AG116" s="793"/>
      <c r="AH116" s="793"/>
      <c r="AI116" s="793"/>
      <c r="AJ116" s="794"/>
      <c r="AK116" s="795">
        <v>20</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840521</v>
      </c>
      <c r="AB117" s="916"/>
      <c r="AC117" s="916"/>
      <c r="AD117" s="916"/>
      <c r="AE117" s="917"/>
      <c r="AF117" s="918">
        <v>866281</v>
      </c>
      <c r="AG117" s="916"/>
      <c r="AH117" s="916"/>
      <c r="AI117" s="916"/>
      <c r="AJ117" s="917"/>
      <c r="AK117" s="918">
        <v>852134</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443</v>
      </c>
      <c r="BP119" s="891"/>
      <c r="BQ119" s="892">
        <v>10585282</v>
      </c>
      <c r="BR119" s="858"/>
      <c r="BS119" s="858"/>
      <c r="BT119" s="858"/>
      <c r="BU119" s="858"/>
      <c r="BV119" s="858">
        <v>10278393</v>
      </c>
      <c r="BW119" s="858"/>
      <c r="BX119" s="858"/>
      <c r="BY119" s="858"/>
      <c r="BZ119" s="858"/>
      <c r="CA119" s="858">
        <v>9803409</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2857286</v>
      </c>
      <c r="BR120" s="855"/>
      <c r="BS120" s="855"/>
      <c r="BT120" s="855"/>
      <c r="BU120" s="855"/>
      <c r="BV120" s="855">
        <v>2737892</v>
      </c>
      <c r="BW120" s="855"/>
      <c r="BX120" s="855"/>
      <c r="BY120" s="855"/>
      <c r="BZ120" s="855"/>
      <c r="CA120" s="855">
        <v>2914598</v>
      </c>
      <c r="CB120" s="855"/>
      <c r="CC120" s="855"/>
      <c r="CD120" s="855"/>
      <c r="CE120" s="855"/>
      <c r="CF120" s="879">
        <v>71.2</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4085360</v>
      </c>
      <c r="DH120" s="855"/>
      <c r="DI120" s="855"/>
      <c r="DJ120" s="855"/>
      <c r="DK120" s="855"/>
      <c r="DL120" s="855">
        <v>4354275</v>
      </c>
      <c r="DM120" s="855"/>
      <c r="DN120" s="855"/>
      <c r="DO120" s="855"/>
      <c r="DP120" s="855"/>
      <c r="DQ120" s="855">
        <v>3651245</v>
      </c>
      <c r="DR120" s="855"/>
      <c r="DS120" s="855"/>
      <c r="DT120" s="855"/>
      <c r="DU120" s="855"/>
      <c r="DV120" s="856">
        <v>89.2</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5076</v>
      </c>
      <c r="BR121" s="830"/>
      <c r="BS121" s="830"/>
      <c r="BT121" s="830"/>
      <c r="BU121" s="830"/>
      <c r="BV121" s="830" t="s">
        <v>121</v>
      </c>
      <c r="BW121" s="830"/>
      <c r="BX121" s="830"/>
      <c r="BY121" s="830"/>
      <c r="BZ121" s="830"/>
      <c r="CA121" s="830" t="s">
        <v>121</v>
      </c>
      <c r="CB121" s="830"/>
      <c r="CC121" s="830"/>
      <c r="CD121" s="830"/>
      <c r="CE121" s="830"/>
      <c r="CF121" s="888" t="s">
        <v>121</v>
      </c>
      <c r="CG121" s="889"/>
      <c r="CH121" s="889"/>
      <c r="CI121" s="889"/>
      <c r="CJ121" s="889"/>
      <c r="CK121" s="882"/>
      <c r="CL121" s="868"/>
      <c r="CM121" s="868"/>
      <c r="CN121" s="868"/>
      <c r="CO121" s="869"/>
      <c r="CP121" s="848" t="s">
        <v>395</v>
      </c>
      <c r="CQ121" s="849"/>
      <c r="CR121" s="849"/>
      <c r="CS121" s="849"/>
      <c r="CT121" s="849"/>
      <c r="CU121" s="849"/>
      <c r="CV121" s="849"/>
      <c r="CW121" s="849"/>
      <c r="CX121" s="849"/>
      <c r="CY121" s="849"/>
      <c r="CZ121" s="849"/>
      <c r="DA121" s="849"/>
      <c r="DB121" s="849"/>
      <c r="DC121" s="849"/>
      <c r="DD121" s="849"/>
      <c r="DE121" s="849"/>
      <c r="DF121" s="850"/>
      <c r="DG121" s="829">
        <v>351401</v>
      </c>
      <c r="DH121" s="830"/>
      <c r="DI121" s="830"/>
      <c r="DJ121" s="830"/>
      <c r="DK121" s="830"/>
      <c r="DL121" s="830">
        <v>266265</v>
      </c>
      <c r="DM121" s="830"/>
      <c r="DN121" s="830"/>
      <c r="DO121" s="830"/>
      <c r="DP121" s="830"/>
      <c r="DQ121" s="830">
        <v>228186</v>
      </c>
      <c r="DR121" s="830"/>
      <c r="DS121" s="830"/>
      <c r="DT121" s="830"/>
      <c r="DU121" s="830"/>
      <c r="DV121" s="807">
        <v>5.6</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6617683</v>
      </c>
      <c r="BR122" s="858"/>
      <c r="BS122" s="858"/>
      <c r="BT122" s="858"/>
      <c r="BU122" s="858"/>
      <c r="BV122" s="858">
        <v>6556603</v>
      </c>
      <c r="BW122" s="858"/>
      <c r="BX122" s="858"/>
      <c r="BY122" s="858"/>
      <c r="BZ122" s="858"/>
      <c r="CA122" s="858">
        <v>6550184</v>
      </c>
      <c r="CB122" s="858"/>
      <c r="CC122" s="858"/>
      <c r="CD122" s="858"/>
      <c r="CE122" s="858"/>
      <c r="CF122" s="859">
        <v>160</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27517</v>
      </c>
      <c r="DH122" s="830"/>
      <c r="DI122" s="830"/>
      <c r="DJ122" s="830"/>
      <c r="DK122" s="830"/>
      <c r="DL122" s="830">
        <v>3346</v>
      </c>
      <c r="DM122" s="830"/>
      <c r="DN122" s="830"/>
      <c r="DO122" s="830"/>
      <c r="DP122" s="830"/>
      <c r="DQ122" s="830">
        <v>3186</v>
      </c>
      <c r="DR122" s="830"/>
      <c r="DS122" s="830"/>
      <c r="DT122" s="830"/>
      <c r="DU122" s="830"/>
      <c r="DV122" s="807">
        <v>0.1</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451</v>
      </c>
      <c r="BP123" s="891"/>
      <c r="BQ123" s="845">
        <v>9480045</v>
      </c>
      <c r="BR123" s="846"/>
      <c r="BS123" s="846"/>
      <c r="BT123" s="846"/>
      <c r="BU123" s="846"/>
      <c r="BV123" s="846">
        <v>9294495</v>
      </c>
      <c r="BW123" s="846"/>
      <c r="BX123" s="846"/>
      <c r="BY123" s="846"/>
      <c r="BZ123" s="846"/>
      <c r="CA123" s="846">
        <v>9464782</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28.4</v>
      </c>
      <c r="BR124" s="844"/>
      <c r="BS124" s="844"/>
      <c r="BT124" s="844"/>
      <c r="BU124" s="844"/>
      <c r="BV124" s="844">
        <v>24.9</v>
      </c>
      <c r="BW124" s="844"/>
      <c r="BX124" s="844"/>
      <c r="BY124" s="844"/>
      <c r="BZ124" s="844"/>
      <c r="CA124" s="844">
        <v>8.1999999999999993</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422293</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6110</v>
      </c>
      <c r="AB128" s="814"/>
      <c r="AC128" s="814"/>
      <c r="AD128" s="814"/>
      <c r="AE128" s="815"/>
      <c r="AF128" s="816">
        <v>4718</v>
      </c>
      <c r="AG128" s="814"/>
      <c r="AH128" s="814"/>
      <c r="AI128" s="814"/>
      <c r="AJ128" s="815"/>
      <c r="AK128" s="816" t="s">
        <v>121</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4464276</v>
      </c>
      <c r="AB129" s="793"/>
      <c r="AC129" s="793"/>
      <c r="AD129" s="793"/>
      <c r="AE129" s="794"/>
      <c r="AF129" s="795">
        <v>4504558</v>
      </c>
      <c r="AG129" s="793"/>
      <c r="AH129" s="793"/>
      <c r="AI129" s="793"/>
      <c r="AJ129" s="794"/>
      <c r="AK129" s="795">
        <v>4643202</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584493</v>
      </c>
      <c r="AB130" s="793"/>
      <c r="AC130" s="793"/>
      <c r="AD130" s="793"/>
      <c r="AE130" s="794"/>
      <c r="AF130" s="795">
        <v>560535</v>
      </c>
      <c r="AG130" s="793"/>
      <c r="AH130" s="793"/>
      <c r="AI130" s="793"/>
      <c r="AJ130" s="794"/>
      <c r="AK130" s="795">
        <v>548328</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7.1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3879783</v>
      </c>
      <c r="AB131" s="777"/>
      <c r="AC131" s="777"/>
      <c r="AD131" s="777"/>
      <c r="AE131" s="778"/>
      <c r="AF131" s="779">
        <v>3944023</v>
      </c>
      <c r="AG131" s="777"/>
      <c r="AH131" s="777"/>
      <c r="AI131" s="777"/>
      <c r="AJ131" s="778"/>
      <c r="AK131" s="779">
        <v>4094874</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8.1999999999999993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6.4415458289999998</v>
      </c>
      <c r="AB132" s="758"/>
      <c r="AC132" s="758"/>
      <c r="AD132" s="758"/>
      <c r="AE132" s="759"/>
      <c r="AF132" s="760">
        <v>7.6325112710000003</v>
      </c>
      <c r="AG132" s="758"/>
      <c r="AH132" s="758"/>
      <c r="AI132" s="758"/>
      <c r="AJ132" s="759"/>
      <c r="AK132" s="760">
        <v>7.4191782210000001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5.9</v>
      </c>
      <c r="AB133" s="737"/>
      <c r="AC133" s="737"/>
      <c r="AD133" s="737"/>
      <c r="AE133" s="738"/>
      <c r="AF133" s="736">
        <v>6.4</v>
      </c>
      <c r="AG133" s="737"/>
      <c r="AH133" s="737"/>
      <c r="AI133" s="737"/>
      <c r="AJ133" s="738"/>
      <c r="AK133" s="736">
        <v>7.1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vqPtY60AEqgmkvpxjB5DYIE+uuLSq6u/Pjq5r0sO5RjCeeTFrfi/kAALDAsFyO6EZK+ahJOaRDhP9ZwU3Hk9Q==" saltValue="/WrKdOIqIMY2eVypyynRd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BpKc7alQlUNTqOEhR6j6y9Zn0ag0mzsBVnDnl+3nCsJHEE9MONNk4ffoKyUnsv5RFZUhecIcway6Q63TD04VQ==" saltValue="lO1eY3y1e3kcJnqhOvZce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YY1KYftm4atdS4tEkYLcrUoHVWudwKde6QOYpAnsINB+5P6731iOGS93B4+x564bYMAjpB66wcBiwJi3uCBFQ==" saltValue="ZzVAmowpnmB93Xy0R+pJlg=="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1085519</v>
      </c>
      <c r="AP9" s="262">
        <v>72199</v>
      </c>
      <c r="AQ9" s="263">
        <v>110873</v>
      </c>
      <c r="AR9" s="264">
        <v>-34.9</v>
      </c>
    </row>
    <row r="10" spans="1:46" ht="13.5" customHeight="1" x14ac:dyDescent="0.2">
      <c r="A10" s="247"/>
      <c r="AK10" s="1143" t="s">
        <v>486</v>
      </c>
      <c r="AL10" s="1144"/>
      <c r="AM10" s="1144"/>
      <c r="AN10" s="1145"/>
      <c r="AO10" s="265">
        <v>19501</v>
      </c>
      <c r="AP10" s="265">
        <v>1297</v>
      </c>
      <c r="AQ10" s="266">
        <v>12701</v>
      </c>
      <c r="AR10" s="267">
        <v>-89.8</v>
      </c>
    </row>
    <row r="11" spans="1:46" ht="13.5" customHeight="1" x14ac:dyDescent="0.2">
      <c r="A11" s="247"/>
      <c r="AK11" s="1143" t="s">
        <v>487</v>
      </c>
      <c r="AL11" s="1144"/>
      <c r="AM11" s="1144"/>
      <c r="AN11" s="1145"/>
      <c r="AO11" s="265">
        <v>3215</v>
      </c>
      <c r="AP11" s="265">
        <v>214</v>
      </c>
      <c r="AQ11" s="266">
        <v>1473</v>
      </c>
      <c r="AR11" s="267">
        <v>-85.5</v>
      </c>
    </row>
    <row r="12" spans="1:46" ht="13.5" customHeight="1" x14ac:dyDescent="0.2">
      <c r="A12" s="247"/>
      <c r="AK12" s="1143" t="s">
        <v>488</v>
      </c>
      <c r="AL12" s="1144"/>
      <c r="AM12" s="1144"/>
      <c r="AN12" s="1145"/>
      <c r="AO12" s="265" t="s">
        <v>489</v>
      </c>
      <c r="AP12" s="265" t="s">
        <v>489</v>
      </c>
      <c r="AQ12" s="266">
        <v>4</v>
      </c>
      <c r="AR12" s="267" t="s">
        <v>489</v>
      </c>
    </row>
    <row r="13" spans="1:46" ht="13.5" customHeight="1" x14ac:dyDescent="0.2">
      <c r="A13" s="247"/>
      <c r="AK13" s="1143" t="s">
        <v>490</v>
      </c>
      <c r="AL13" s="1144"/>
      <c r="AM13" s="1144"/>
      <c r="AN13" s="1145"/>
      <c r="AO13" s="265" t="s">
        <v>489</v>
      </c>
      <c r="AP13" s="265" t="s">
        <v>489</v>
      </c>
      <c r="AQ13" s="266">
        <v>3598</v>
      </c>
      <c r="AR13" s="267" t="s">
        <v>489</v>
      </c>
    </row>
    <row r="14" spans="1:46" ht="13.5" customHeight="1" x14ac:dyDescent="0.2">
      <c r="A14" s="247"/>
      <c r="AK14" s="1143" t="s">
        <v>491</v>
      </c>
      <c r="AL14" s="1144"/>
      <c r="AM14" s="1144"/>
      <c r="AN14" s="1145"/>
      <c r="AO14" s="265">
        <v>17064</v>
      </c>
      <c r="AP14" s="265">
        <v>1135</v>
      </c>
      <c r="AQ14" s="266">
        <v>2175</v>
      </c>
      <c r="AR14" s="267">
        <v>-47.8</v>
      </c>
    </row>
    <row r="15" spans="1:46" ht="13.5" customHeight="1" x14ac:dyDescent="0.2">
      <c r="A15" s="247"/>
      <c r="AK15" s="1146" t="s">
        <v>492</v>
      </c>
      <c r="AL15" s="1147"/>
      <c r="AM15" s="1147"/>
      <c r="AN15" s="1148"/>
      <c r="AO15" s="265">
        <v>-65170</v>
      </c>
      <c r="AP15" s="265">
        <v>-4335</v>
      </c>
      <c r="AQ15" s="266">
        <v>-6566</v>
      </c>
      <c r="AR15" s="267">
        <v>-34</v>
      </c>
    </row>
    <row r="16" spans="1:46" ht="13" x14ac:dyDescent="0.2">
      <c r="A16" s="247"/>
      <c r="AK16" s="1146" t="s">
        <v>177</v>
      </c>
      <c r="AL16" s="1147"/>
      <c r="AM16" s="1147"/>
      <c r="AN16" s="1148"/>
      <c r="AO16" s="265">
        <v>1060129</v>
      </c>
      <c r="AP16" s="265">
        <v>70511</v>
      </c>
      <c r="AQ16" s="266">
        <v>124259</v>
      </c>
      <c r="AR16" s="267">
        <v>-43.3</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6.98</v>
      </c>
      <c r="AP21" s="278">
        <v>10.18</v>
      </c>
      <c r="AQ21" s="279">
        <v>-3.2</v>
      </c>
      <c r="AS21" s="280"/>
      <c r="AT21" s="276"/>
    </row>
    <row r="22" spans="1:46" s="248" customFormat="1" ht="13" x14ac:dyDescent="0.2">
      <c r="A22" s="276"/>
      <c r="AK22" s="1149" t="s">
        <v>498</v>
      </c>
      <c r="AL22" s="1150"/>
      <c r="AM22" s="1150"/>
      <c r="AN22" s="1151"/>
      <c r="AO22" s="281">
        <v>96.1</v>
      </c>
      <c r="AP22" s="282">
        <v>96.1</v>
      </c>
      <c r="AQ22" s="283">
        <v>0</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475458</v>
      </c>
      <c r="AP32" s="291">
        <v>31623</v>
      </c>
      <c r="AQ32" s="292">
        <v>56040</v>
      </c>
      <c r="AR32" s="293">
        <v>-43.6</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t="s">
        <v>489</v>
      </c>
      <c r="AR34" s="293" t="s">
        <v>489</v>
      </c>
    </row>
    <row r="35" spans="1:46" ht="27" customHeight="1" x14ac:dyDescent="0.2">
      <c r="A35" s="247"/>
      <c r="AK35" s="1133" t="s">
        <v>505</v>
      </c>
      <c r="AL35" s="1134"/>
      <c r="AM35" s="1134"/>
      <c r="AN35" s="1135"/>
      <c r="AO35" s="291">
        <v>353895</v>
      </c>
      <c r="AP35" s="291">
        <v>23538</v>
      </c>
      <c r="AQ35" s="292">
        <v>19608</v>
      </c>
      <c r="AR35" s="293">
        <v>20</v>
      </c>
    </row>
    <row r="36" spans="1:46" ht="27" customHeight="1" x14ac:dyDescent="0.2">
      <c r="A36" s="247"/>
      <c r="AK36" s="1133" t="s">
        <v>506</v>
      </c>
      <c r="AL36" s="1134"/>
      <c r="AM36" s="1134"/>
      <c r="AN36" s="1135"/>
      <c r="AO36" s="291">
        <v>22761</v>
      </c>
      <c r="AP36" s="291">
        <v>1514</v>
      </c>
      <c r="AQ36" s="292">
        <v>3090</v>
      </c>
      <c r="AR36" s="293">
        <v>-51</v>
      </c>
    </row>
    <row r="37" spans="1:46" ht="13.5" customHeight="1" x14ac:dyDescent="0.2">
      <c r="A37" s="247"/>
      <c r="AK37" s="1133" t="s">
        <v>507</v>
      </c>
      <c r="AL37" s="1134"/>
      <c r="AM37" s="1134"/>
      <c r="AN37" s="1135"/>
      <c r="AO37" s="291" t="s">
        <v>489</v>
      </c>
      <c r="AP37" s="291" t="s">
        <v>489</v>
      </c>
      <c r="AQ37" s="292">
        <v>590</v>
      </c>
      <c r="AR37" s="293" t="s">
        <v>489</v>
      </c>
    </row>
    <row r="38" spans="1:46" ht="27" customHeight="1" x14ac:dyDescent="0.2">
      <c r="A38" s="247"/>
      <c r="AK38" s="1136" t="s">
        <v>508</v>
      </c>
      <c r="AL38" s="1137"/>
      <c r="AM38" s="1137"/>
      <c r="AN38" s="1138"/>
      <c r="AO38" s="294">
        <v>20</v>
      </c>
      <c r="AP38" s="294">
        <v>1</v>
      </c>
      <c r="AQ38" s="295">
        <v>10</v>
      </c>
      <c r="AR38" s="283">
        <v>-90</v>
      </c>
      <c r="AS38" s="290"/>
    </row>
    <row r="39" spans="1:46" ht="13" x14ac:dyDescent="0.2">
      <c r="A39" s="247"/>
      <c r="AK39" s="1136" t="s">
        <v>509</v>
      </c>
      <c r="AL39" s="1137"/>
      <c r="AM39" s="1137"/>
      <c r="AN39" s="1138"/>
      <c r="AO39" s="291" t="s">
        <v>489</v>
      </c>
      <c r="AP39" s="291" t="s">
        <v>489</v>
      </c>
      <c r="AQ39" s="292">
        <v>-2093</v>
      </c>
      <c r="AR39" s="293" t="s">
        <v>489</v>
      </c>
      <c r="AS39" s="290"/>
    </row>
    <row r="40" spans="1:46" ht="27" customHeight="1" x14ac:dyDescent="0.2">
      <c r="A40" s="247"/>
      <c r="AK40" s="1133" t="s">
        <v>510</v>
      </c>
      <c r="AL40" s="1134"/>
      <c r="AM40" s="1134"/>
      <c r="AN40" s="1135"/>
      <c r="AO40" s="291">
        <v>-548328</v>
      </c>
      <c r="AP40" s="291">
        <v>-36470</v>
      </c>
      <c r="AQ40" s="292">
        <v>-52347</v>
      </c>
      <c r="AR40" s="293">
        <v>-30.3</v>
      </c>
      <c r="AS40" s="290"/>
    </row>
    <row r="41" spans="1:46" ht="13" x14ac:dyDescent="0.2">
      <c r="A41" s="247"/>
      <c r="AK41" s="1139" t="s">
        <v>287</v>
      </c>
      <c r="AL41" s="1140"/>
      <c r="AM41" s="1140"/>
      <c r="AN41" s="1141"/>
      <c r="AO41" s="291">
        <v>303806</v>
      </c>
      <c r="AP41" s="291">
        <v>20207</v>
      </c>
      <c r="AQ41" s="292">
        <v>24899</v>
      </c>
      <c r="AR41" s="293">
        <v>-18.8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642525</v>
      </c>
      <c r="AN51" s="313">
        <v>41782</v>
      </c>
      <c r="AO51" s="314">
        <v>45.3</v>
      </c>
      <c r="AP51" s="315">
        <v>84459</v>
      </c>
      <c r="AQ51" s="316">
        <v>1.6</v>
      </c>
      <c r="AR51" s="317">
        <v>43.7</v>
      </c>
    </row>
    <row r="52" spans="1:44" ht="13" x14ac:dyDescent="0.2">
      <c r="A52" s="247"/>
      <c r="AK52" s="318"/>
      <c r="AL52" s="319" t="s">
        <v>520</v>
      </c>
      <c r="AM52" s="320">
        <v>347971</v>
      </c>
      <c r="AN52" s="321">
        <v>22628</v>
      </c>
      <c r="AO52" s="322">
        <v>24.9</v>
      </c>
      <c r="AP52" s="323">
        <v>47314</v>
      </c>
      <c r="AQ52" s="324">
        <v>14.3</v>
      </c>
      <c r="AR52" s="325">
        <v>10.6</v>
      </c>
    </row>
    <row r="53" spans="1:44" ht="13" x14ac:dyDescent="0.2">
      <c r="A53" s="247"/>
      <c r="AK53" s="303" t="s">
        <v>521</v>
      </c>
      <c r="AL53" s="304"/>
      <c r="AM53" s="312">
        <v>853455</v>
      </c>
      <c r="AN53" s="313">
        <v>55887</v>
      </c>
      <c r="AO53" s="314">
        <v>33.799999999999997</v>
      </c>
      <c r="AP53" s="315">
        <v>74568</v>
      </c>
      <c r="AQ53" s="316">
        <v>-11.7</v>
      </c>
      <c r="AR53" s="317">
        <v>45.5</v>
      </c>
    </row>
    <row r="54" spans="1:44" ht="13" x14ac:dyDescent="0.2">
      <c r="A54" s="247"/>
      <c r="AK54" s="318"/>
      <c r="AL54" s="319" t="s">
        <v>520</v>
      </c>
      <c r="AM54" s="320">
        <v>491913</v>
      </c>
      <c r="AN54" s="321">
        <v>32212</v>
      </c>
      <c r="AO54" s="322">
        <v>42.4</v>
      </c>
      <c r="AP54" s="323">
        <v>42558</v>
      </c>
      <c r="AQ54" s="324">
        <v>-10.1</v>
      </c>
      <c r="AR54" s="325">
        <v>52.5</v>
      </c>
    </row>
    <row r="55" spans="1:44" ht="13" x14ac:dyDescent="0.2">
      <c r="A55" s="247"/>
      <c r="AK55" s="303" t="s">
        <v>522</v>
      </c>
      <c r="AL55" s="304"/>
      <c r="AM55" s="312">
        <v>786583</v>
      </c>
      <c r="AN55" s="313">
        <v>51879</v>
      </c>
      <c r="AO55" s="314">
        <v>-7.2</v>
      </c>
      <c r="AP55" s="315">
        <v>73693</v>
      </c>
      <c r="AQ55" s="316">
        <v>-1.2</v>
      </c>
      <c r="AR55" s="317">
        <v>-6</v>
      </c>
    </row>
    <row r="56" spans="1:44" ht="13" x14ac:dyDescent="0.2">
      <c r="A56" s="247"/>
      <c r="AK56" s="318"/>
      <c r="AL56" s="319" t="s">
        <v>520</v>
      </c>
      <c r="AM56" s="320">
        <v>506663</v>
      </c>
      <c r="AN56" s="321">
        <v>33417</v>
      </c>
      <c r="AO56" s="322">
        <v>3.7</v>
      </c>
      <c r="AP56" s="323">
        <v>44203</v>
      </c>
      <c r="AQ56" s="324">
        <v>3.9</v>
      </c>
      <c r="AR56" s="325">
        <v>-0.2</v>
      </c>
    </row>
    <row r="57" spans="1:44" ht="13" x14ac:dyDescent="0.2">
      <c r="A57" s="247"/>
      <c r="AK57" s="303" t="s">
        <v>523</v>
      </c>
      <c r="AL57" s="304"/>
      <c r="AM57" s="312">
        <v>859122</v>
      </c>
      <c r="AN57" s="313">
        <v>56869</v>
      </c>
      <c r="AO57" s="314">
        <v>9.6</v>
      </c>
      <c r="AP57" s="315">
        <v>79401</v>
      </c>
      <c r="AQ57" s="316">
        <v>7.7</v>
      </c>
      <c r="AR57" s="317">
        <v>1.9</v>
      </c>
    </row>
    <row r="58" spans="1:44" ht="13" x14ac:dyDescent="0.2">
      <c r="A58" s="247"/>
      <c r="AK58" s="318"/>
      <c r="AL58" s="319" t="s">
        <v>520</v>
      </c>
      <c r="AM58" s="320">
        <v>579754</v>
      </c>
      <c r="AN58" s="321">
        <v>38377</v>
      </c>
      <c r="AO58" s="322">
        <v>14.8</v>
      </c>
      <c r="AP58" s="323">
        <v>49347</v>
      </c>
      <c r="AQ58" s="324">
        <v>11.6</v>
      </c>
      <c r="AR58" s="325">
        <v>3.2</v>
      </c>
    </row>
    <row r="59" spans="1:44" ht="13" x14ac:dyDescent="0.2">
      <c r="A59" s="247"/>
      <c r="AK59" s="303" t="s">
        <v>524</v>
      </c>
      <c r="AL59" s="304"/>
      <c r="AM59" s="312">
        <v>1022288</v>
      </c>
      <c r="AN59" s="313">
        <v>67994</v>
      </c>
      <c r="AO59" s="314">
        <v>19.600000000000001</v>
      </c>
      <c r="AP59" s="315">
        <v>87379</v>
      </c>
      <c r="AQ59" s="316">
        <v>10</v>
      </c>
      <c r="AR59" s="317">
        <v>9.6</v>
      </c>
    </row>
    <row r="60" spans="1:44" ht="13" x14ac:dyDescent="0.2">
      <c r="A60" s="247"/>
      <c r="AK60" s="318"/>
      <c r="AL60" s="319" t="s">
        <v>520</v>
      </c>
      <c r="AM60" s="320">
        <v>793431</v>
      </c>
      <c r="AN60" s="321">
        <v>52772</v>
      </c>
      <c r="AO60" s="322">
        <v>37.5</v>
      </c>
      <c r="AP60" s="323">
        <v>55855</v>
      </c>
      <c r="AQ60" s="324">
        <v>13.2</v>
      </c>
      <c r="AR60" s="325">
        <v>24.3</v>
      </c>
    </row>
    <row r="61" spans="1:44" ht="13" x14ac:dyDescent="0.2">
      <c r="A61" s="247"/>
      <c r="AK61" s="303" t="s">
        <v>525</v>
      </c>
      <c r="AL61" s="326"/>
      <c r="AM61" s="312">
        <v>832795</v>
      </c>
      <c r="AN61" s="313">
        <v>54882</v>
      </c>
      <c r="AO61" s="314">
        <v>20.2</v>
      </c>
      <c r="AP61" s="315">
        <v>79900</v>
      </c>
      <c r="AQ61" s="327">
        <v>1.3</v>
      </c>
      <c r="AR61" s="317">
        <v>18.899999999999999</v>
      </c>
    </row>
    <row r="62" spans="1:44" ht="13" x14ac:dyDescent="0.2">
      <c r="A62" s="247"/>
      <c r="AK62" s="318"/>
      <c r="AL62" s="319" t="s">
        <v>520</v>
      </c>
      <c r="AM62" s="320">
        <v>543946</v>
      </c>
      <c r="AN62" s="321">
        <v>35881</v>
      </c>
      <c r="AO62" s="322">
        <v>24.7</v>
      </c>
      <c r="AP62" s="323">
        <v>47855</v>
      </c>
      <c r="AQ62" s="324">
        <v>6.6</v>
      </c>
      <c r="AR62" s="325">
        <v>18.100000000000001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McDi5pttHZDe+W2BpgX1BDFxw784YWzTpfvRUNoC1zIONBli1G01EQGs43P0vWL3Sx+WwsiBMeXkcqzB8MbseQ==" saltValue="000s21vyUxs+H8fqcl+eP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pFhHcLEx1MTP0/FVDV6p1MECx6prYoHvg0az8on18HBpLAZiFusmEKAVizGJZ0Gptqr38old/6AkfiXaglj/wA==" saltValue="oLtgg96vCez4I+S5Bxzjq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l5y0rCPnwFdcCoDu7Dxf0tSWIOoNno5P/q//qKwIPfTYgi3EPwN2TV2yzYYoTO20sXv7sGLy63ZyzSyGy+bUrg==" saltValue="v2J+BvUHGCwY48v3c36TT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39.049999999999997</v>
      </c>
      <c r="G47" s="12">
        <v>40.28</v>
      </c>
      <c r="H47" s="12">
        <v>43.66</v>
      </c>
      <c r="I47" s="12">
        <v>41.85</v>
      </c>
      <c r="J47" s="13">
        <v>41.53</v>
      </c>
    </row>
    <row r="48" spans="2:10" ht="57.75" customHeight="1" x14ac:dyDescent="0.2">
      <c r="B48" s="14"/>
      <c r="C48" s="1154" t="s">
        <v>4</v>
      </c>
      <c r="D48" s="1154"/>
      <c r="E48" s="1155"/>
      <c r="F48" s="15">
        <v>4.4800000000000004</v>
      </c>
      <c r="G48" s="16">
        <v>5.85</v>
      </c>
      <c r="H48" s="16">
        <v>5.15</v>
      </c>
      <c r="I48" s="16">
        <v>4.42</v>
      </c>
      <c r="J48" s="17">
        <v>2.88</v>
      </c>
    </row>
    <row r="49" spans="2:10" ht="57.75" customHeight="1" thickBot="1" x14ac:dyDescent="0.25">
      <c r="B49" s="18"/>
      <c r="C49" s="1156" t="s">
        <v>5</v>
      </c>
      <c r="D49" s="1156"/>
      <c r="E49" s="1157"/>
      <c r="F49" s="19">
        <v>0.62</v>
      </c>
      <c r="G49" s="20">
        <v>2.34</v>
      </c>
      <c r="H49" s="20" t="s">
        <v>532</v>
      </c>
      <c r="I49" s="20" t="s">
        <v>533</v>
      </c>
      <c r="J49" s="21" t="s">
        <v>534</v>
      </c>
    </row>
    <row r="50" spans="2:10" ht="13" x14ac:dyDescent="0.2"/>
  </sheetData>
  <sheetProtection algorithmName="SHA-512" hashValue="IyHbcCNR/9nA5x8MZ5Iq1omVfjjO5T/A6DhrbDEyv2nM0gAzkU9ZN9vKAxuWB/021v30jRk8kzuqmEWquBkOZA==" saltValue="NYI4jlT7Ofi4gDpIFQNQQA=="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535</v>
      </c>
      <c r="D34" s="1162"/>
      <c r="E34" s="1163"/>
      <c r="F34" s="32">
        <v>19.940000000000001</v>
      </c>
      <c r="G34" s="33">
        <v>20.28</v>
      </c>
      <c r="H34" s="33">
        <v>21.74</v>
      </c>
      <c r="I34" s="33">
        <v>23.38</v>
      </c>
      <c r="J34" s="34">
        <v>23.79</v>
      </c>
      <c r="K34" s="22"/>
      <c r="L34" s="22"/>
      <c r="M34" s="22"/>
      <c r="N34" s="22"/>
      <c r="O34" s="22"/>
      <c r="P34" s="22"/>
    </row>
    <row r="35" spans="1:16" ht="39" customHeight="1" x14ac:dyDescent="0.2">
      <c r="A35" s="22"/>
      <c r="B35" s="35"/>
      <c r="C35" s="1158" t="s">
        <v>536</v>
      </c>
      <c r="D35" s="1158"/>
      <c r="E35" s="1159"/>
      <c r="F35" s="36">
        <v>11.11</v>
      </c>
      <c r="G35" s="37">
        <v>14.17</v>
      </c>
      <c r="H35" s="37">
        <v>17.489999999999998</v>
      </c>
      <c r="I35" s="37">
        <v>18.13</v>
      </c>
      <c r="J35" s="38">
        <v>16.43</v>
      </c>
      <c r="K35" s="22"/>
      <c r="L35" s="22"/>
      <c r="M35" s="22"/>
      <c r="N35" s="22"/>
      <c r="O35" s="22"/>
      <c r="P35" s="22"/>
    </row>
    <row r="36" spans="1:16" ht="39" customHeight="1" x14ac:dyDescent="0.2">
      <c r="A36" s="22"/>
      <c r="B36" s="35"/>
      <c r="C36" s="1158" t="s">
        <v>537</v>
      </c>
      <c r="D36" s="1158"/>
      <c r="E36" s="1159"/>
      <c r="F36" s="36">
        <v>8.67</v>
      </c>
      <c r="G36" s="37">
        <v>8.4</v>
      </c>
      <c r="H36" s="37">
        <v>9.0500000000000007</v>
      </c>
      <c r="I36" s="37">
        <v>9.08</v>
      </c>
      <c r="J36" s="38">
        <v>8.83</v>
      </c>
      <c r="K36" s="22"/>
      <c r="L36" s="22"/>
      <c r="M36" s="22"/>
      <c r="N36" s="22"/>
      <c r="O36" s="22"/>
      <c r="P36" s="22"/>
    </row>
    <row r="37" spans="1:16" ht="39" customHeight="1" x14ac:dyDescent="0.2">
      <c r="A37" s="22"/>
      <c r="B37" s="35"/>
      <c r="C37" s="1158" t="s">
        <v>538</v>
      </c>
      <c r="D37" s="1158"/>
      <c r="E37" s="1159"/>
      <c r="F37" s="36">
        <v>5.08</v>
      </c>
      <c r="G37" s="37">
        <v>5.82</v>
      </c>
      <c r="H37" s="37">
        <v>5.0999999999999996</v>
      </c>
      <c r="I37" s="37">
        <v>4.3899999999999997</v>
      </c>
      <c r="J37" s="38">
        <v>2.87</v>
      </c>
      <c r="K37" s="22"/>
      <c r="L37" s="22"/>
      <c r="M37" s="22"/>
      <c r="N37" s="22"/>
      <c r="O37" s="22"/>
      <c r="P37" s="22"/>
    </row>
    <row r="38" spans="1:16" ht="39" customHeight="1" x14ac:dyDescent="0.2">
      <c r="A38" s="22"/>
      <c r="B38" s="35"/>
      <c r="C38" s="1158" t="s">
        <v>539</v>
      </c>
      <c r="D38" s="1158"/>
      <c r="E38" s="1159"/>
      <c r="F38" s="36">
        <v>0.53</v>
      </c>
      <c r="G38" s="37">
        <v>0.89</v>
      </c>
      <c r="H38" s="37">
        <v>0.98</v>
      </c>
      <c r="I38" s="37">
        <v>0.61</v>
      </c>
      <c r="J38" s="38">
        <v>1.03</v>
      </c>
      <c r="K38" s="22"/>
      <c r="L38" s="22"/>
      <c r="M38" s="22"/>
      <c r="N38" s="22"/>
      <c r="O38" s="22"/>
      <c r="P38" s="22"/>
    </row>
    <row r="39" spans="1:16" ht="39" customHeight="1" x14ac:dyDescent="0.2">
      <c r="A39" s="22"/>
      <c r="B39" s="35"/>
      <c r="C39" s="1158" t="s">
        <v>540</v>
      </c>
      <c r="D39" s="1158"/>
      <c r="E39" s="1159"/>
      <c r="F39" s="36">
        <v>0.57999999999999996</v>
      </c>
      <c r="G39" s="37">
        <v>0.68</v>
      </c>
      <c r="H39" s="37">
        <v>0.96</v>
      </c>
      <c r="I39" s="37">
        <v>0.79</v>
      </c>
      <c r="J39" s="38">
        <v>0.63</v>
      </c>
      <c r="K39" s="22"/>
      <c r="L39" s="22"/>
      <c r="M39" s="22"/>
      <c r="N39" s="22"/>
      <c r="O39" s="22"/>
      <c r="P39" s="22"/>
    </row>
    <row r="40" spans="1:16" ht="39" customHeight="1" x14ac:dyDescent="0.2">
      <c r="A40" s="22"/>
      <c r="B40" s="35"/>
      <c r="C40" s="1158" t="s">
        <v>541</v>
      </c>
      <c r="D40" s="1158"/>
      <c r="E40" s="1159"/>
      <c r="F40" s="36">
        <v>1.1200000000000001</v>
      </c>
      <c r="G40" s="37">
        <v>1.03</v>
      </c>
      <c r="H40" s="37">
        <v>1.04</v>
      </c>
      <c r="I40" s="37">
        <v>0.63</v>
      </c>
      <c r="J40" s="38">
        <v>0.33</v>
      </c>
      <c r="K40" s="22"/>
      <c r="L40" s="22"/>
      <c r="M40" s="22"/>
      <c r="N40" s="22"/>
      <c r="O40" s="22"/>
      <c r="P40" s="22"/>
    </row>
    <row r="41" spans="1:16" ht="39" customHeight="1" x14ac:dyDescent="0.2">
      <c r="A41" s="22"/>
      <c r="B41" s="35"/>
      <c r="C41" s="1158" t="s">
        <v>542</v>
      </c>
      <c r="D41" s="1158"/>
      <c r="E41" s="1159"/>
      <c r="F41" s="36">
        <v>0.05</v>
      </c>
      <c r="G41" s="37">
        <v>0.06</v>
      </c>
      <c r="H41" s="37">
        <v>0.06</v>
      </c>
      <c r="I41" s="37">
        <v>0.05</v>
      </c>
      <c r="J41" s="38">
        <v>0.11</v>
      </c>
      <c r="K41" s="22"/>
      <c r="L41" s="22"/>
      <c r="M41" s="22"/>
      <c r="N41" s="22"/>
      <c r="O41" s="22"/>
      <c r="P41" s="22"/>
    </row>
    <row r="42" spans="1:16" ht="39" customHeight="1" x14ac:dyDescent="0.2">
      <c r="A42" s="22"/>
      <c r="B42" s="39"/>
      <c r="C42" s="1158" t="s">
        <v>543</v>
      </c>
      <c r="D42" s="1158"/>
      <c r="E42" s="1159"/>
      <c r="F42" s="36" t="s">
        <v>544</v>
      </c>
      <c r="G42" s="37" t="s">
        <v>489</v>
      </c>
      <c r="H42" s="37" t="s">
        <v>489</v>
      </c>
      <c r="I42" s="37" t="s">
        <v>489</v>
      </c>
      <c r="J42" s="38" t="s">
        <v>489</v>
      </c>
      <c r="K42" s="22"/>
      <c r="L42" s="22"/>
      <c r="M42" s="22"/>
      <c r="N42" s="22"/>
      <c r="O42" s="22"/>
      <c r="P42" s="22"/>
    </row>
    <row r="43" spans="1:16" ht="39" customHeight="1" thickBot="1" x14ac:dyDescent="0.25">
      <c r="A43" s="22"/>
      <c r="B43" s="40"/>
      <c r="C43" s="1160" t="s">
        <v>545</v>
      </c>
      <c r="D43" s="1160"/>
      <c r="E43" s="1161"/>
      <c r="F43" s="41">
        <v>0.02</v>
      </c>
      <c r="G43" s="42">
        <v>0.05</v>
      </c>
      <c r="H43" s="42">
        <v>0.25</v>
      </c>
      <c r="I43" s="42">
        <v>0.02</v>
      </c>
      <c r="J43" s="43">
        <v>0.02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9l6/E8C/9TGcZcYwknfWT0LJlFaW9PGJ3w6C7RCh5IE0je8zwSUJg5xwsI4zHA1P99Qlu6Pge5GjT9ZrJfXYw==" saltValue="E7gFyosM7TqRv0Qnk2E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409</v>
      </c>
      <c r="L45" s="58">
        <v>449</v>
      </c>
      <c r="M45" s="58">
        <v>482</v>
      </c>
      <c r="N45" s="58">
        <v>489</v>
      </c>
      <c r="O45" s="59">
        <v>475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371</v>
      </c>
      <c r="L48" s="62">
        <v>334</v>
      </c>
      <c r="M48" s="62">
        <v>339</v>
      </c>
      <c r="N48" s="62">
        <v>356</v>
      </c>
      <c r="O48" s="63">
        <v>354</v>
      </c>
      <c r="P48" s="46"/>
      <c r="Q48" s="46"/>
      <c r="R48" s="46"/>
      <c r="S48" s="46"/>
      <c r="T48" s="46"/>
      <c r="U48" s="46"/>
    </row>
    <row r="49" spans="1:21" ht="30.75" customHeight="1" x14ac:dyDescent="0.2">
      <c r="A49" s="46"/>
      <c r="B49" s="1189"/>
      <c r="C49" s="1190"/>
      <c r="D49" s="60"/>
      <c r="E49" s="1166" t="s">
        <v>14</v>
      </c>
      <c r="F49" s="1166"/>
      <c r="G49" s="1166"/>
      <c r="H49" s="1166"/>
      <c r="I49" s="1166"/>
      <c r="J49" s="1167"/>
      <c r="K49" s="61">
        <v>19</v>
      </c>
      <c r="L49" s="62">
        <v>19</v>
      </c>
      <c r="M49" s="62">
        <v>19</v>
      </c>
      <c r="N49" s="62">
        <v>21</v>
      </c>
      <c r="O49" s="63">
        <v>23</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t="s">
        <v>489</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567</v>
      </c>
      <c r="L52" s="62">
        <v>589</v>
      </c>
      <c r="M52" s="62">
        <v>590</v>
      </c>
      <c r="N52" s="62">
        <v>566</v>
      </c>
      <c r="O52" s="63">
        <v>549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232</v>
      </c>
      <c r="L53" s="67">
        <v>213</v>
      </c>
      <c r="M53" s="67">
        <v>250</v>
      </c>
      <c r="N53" s="67">
        <v>300</v>
      </c>
      <c r="O53" s="68">
        <v>303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PmItr+zzviDgKaW5wkX5a+kCdNSMNkpqTVEpBipvhCa77lnFNbCrW0/VsaOaVF0SSEQtxYRVptcc4M1HzMT3w==" saltValue="F77t3mpfKRYifC6U8xSx5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5335</v>
      </c>
      <c r="J41" s="331">
        <v>5500</v>
      </c>
      <c r="K41" s="331">
        <v>5603</v>
      </c>
      <c r="L41" s="331">
        <v>5575</v>
      </c>
      <c r="M41" s="332">
        <v>5832</v>
      </c>
    </row>
    <row r="42" spans="2:13" ht="27.75" customHeight="1" x14ac:dyDescent="0.2">
      <c r="B42" s="1197"/>
      <c r="C42" s="1198"/>
      <c r="D42" s="104"/>
      <c r="E42" s="1201" t="s">
        <v>32</v>
      </c>
      <c r="F42" s="1201"/>
      <c r="G42" s="1201"/>
      <c r="H42" s="1202"/>
      <c r="I42" s="333">
        <v>8</v>
      </c>
      <c r="J42" s="334">
        <v>6</v>
      </c>
      <c r="K42" s="334">
        <v>21</v>
      </c>
      <c r="L42" s="334">
        <v>23</v>
      </c>
      <c r="M42" s="335">
        <v>19</v>
      </c>
    </row>
    <row r="43" spans="2:13" ht="27.75" customHeight="1" x14ac:dyDescent="0.2">
      <c r="B43" s="1197"/>
      <c r="C43" s="1198"/>
      <c r="D43" s="104"/>
      <c r="E43" s="1201" t="s">
        <v>33</v>
      </c>
      <c r="F43" s="1201"/>
      <c r="G43" s="1201"/>
      <c r="H43" s="1202"/>
      <c r="I43" s="333">
        <v>5370</v>
      </c>
      <c r="J43" s="334">
        <v>4948</v>
      </c>
      <c r="K43" s="334">
        <v>4887</v>
      </c>
      <c r="L43" s="334">
        <v>4624</v>
      </c>
      <c r="M43" s="335">
        <v>3883</v>
      </c>
    </row>
    <row r="44" spans="2:13" ht="27.75" customHeight="1" x14ac:dyDescent="0.2">
      <c r="B44" s="1197"/>
      <c r="C44" s="1198"/>
      <c r="D44" s="104"/>
      <c r="E44" s="1201" t="s">
        <v>34</v>
      </c>
      <c r="F44" s="1201"/>
      <c r="G44" s="1201"/>
      <c r="H44" s="1202"/>
      <c r="I44" s="333">
        <v>106</v>
      </c>
      <c r="J44" s="334">
        <v>90</v>
      </c>
      <c r="K44" s="334">
        <v>73</v>
      </c>
      <c r="L44" s="334">
        <v>57</v>
      </c>
      <c r="M44" s="335">
        <v>69</v>
      </c>
    </row>
    <row r="45" spans="2:13" ht="27.75" customHeight="1" x14ac:dyDescent="0.2">
      <c r="B45" s="1197"/>
      <c r="C45" s="1198"/>
      <c r="D45" s="104"/>
      <c r="E45" s="1201" t="s">
        <v>35</v>
      </c>
      <c r="F45" s="1201"/>
      <c r="G45" s="1201"/>
      <c r="H45" s="1202"/>
      <c r="I45" s="333">
        <v>172</v>
      </c>
      <c r="J45" s="334">
        <v>114</v>
      </c>
      <c r="K45" s="334">
        <v>2</v>
      </c>
      <c r="L45" s="334" t="s">
        <v>489</v>
      </c>
      <c r="M45" s="335" t="s">
        <v>489</v>
      </c>
    </row>
    <row r="46" spans="2:13" ht="27.75" customHeight="1" x14ac:dyDescent="0.2">
      <c r="B46" s="1197"/>
      <c r="C46" s="1198"/>
      <c r="D46" s="105"/>
      <c r="E46" s="1201" t="s">
        <v>36</v>
      </c>
      <c r="F46" s="1201"/>
      <c r="G46" s="1201"/>
      <c r="H46" s="1202"/>
      <c r="I46" s="333" t="s">
        <v>489</v>
      </c>
      <c r="J46" s="334">
        <v>11</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2440</v>
      </c>
      <c r="J50" s="334">
        <v>2706</v>
      </c>
      <c r="K50" s="334">
        <v>2857</v>
      </c>
      <c r="L50" s="334">
        <v>2738</v>
      </c>
      <c r="M50" s="335">
        <v>2915</v>
      </c>
    </row>
    <row r="51" spans="2:13" ht="27.75" customHeight="1" x14ac:dyDescent="0.2">
      <c r="B51" s="1197"/>
      <c r="C51" s="1198"/>
      <c r="D51" s="104"/>
      <c r="E51" s="1201" t="s">
        <v>42</v>
      </c>
      <c r="F51" s="1201"/>
      <c r="G51" s="1201"/>
      <c r="H51" s="1202"/>
      <c r="I51" s="333">
        <v>17</v>
      </c>
      <c r="J51" s="334">
        <v>10</v>
      </c>
      <c r="K51" s="334">
        <v>5</v>
      </c>
      <c r="L51" s="334" t="s">
        <v>489</v>
      </c>
      <c r="M51" s="335" t="s">
        <v>489</v>
      </c>
    </row>
    <row r="52" spans="2:13" ht="27.75" customHeight="1" x14ac:dyDescent="0.2">
      <c r="B52" s="1199"/>
      <c r="C52" s="1200"/>
      <c r="D52" s="104"/>
      <c r="E52" s="1201" t="s">
        <v>43</v>
      </c>
      <c r="F52" s="1201"/>
      <c r="G52" s="1201"/>
      <c r="H52" s="1202"/>
      <c r="I52" s="333">
        <v>6821</v>
      </c>
      <c r="J52" s="334">
        <v>6794</v>
      </c>
      <c r="K52" s="334">
        <v>6618</v>
      </c>
      <c r="L52" s="334">
        <v>6557</v>
      </c>
      <c r="M52" s="335">
        <v>6550</v>
      </c>
    </row>
    <row r="53" spans="2:13" ht="27.75" customHeight="1" thickBot="1" x14ac:dyDescent="0.25">
      <c r="B53" s="1203" t="s">
        <v>19</v>
      </c>
      <c r="C53" s="1204"/>
      <c r="D53" s="108"/>
      <c r="E53" s="1205" t="s">
        <v>44</v>
      </c>
      <c r="F53" s="1205"/>
      <c r="G53" s="1205"/>
      <c r="H53" s="1206"/>
      <c r="I53" s="336">
        <v>1713</v>
      </c>
      <c r="J53" s="337">
        <v>1159</v>
      </c>
      <c r="K53" s="337">
        <v>1105</v>
      </c>
      <c r="L53" s="337">
        <v>984</v>
      </c>
      <c r="M53" s="338">
        <v>339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IAOC/EhQ3lbJfl52nBAFfn3pDvUiTiQPdP/Qqkp4ty7ZyPOFt0KVVwgHeAlGlc/xCXlnyor4njulLZJALREWXA==" saltValue="UDpvjDaKS1ectJkERf4Rc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22" t="s">
        <v>46</v>
      </c>
      <c r="D55" s="1222"/>
      <c r="E55" s="1223"/>
      <c r="F55" s="339">
        <v>1949</v>
      </c>
      <c r="G55" s="339">
        <v>1885</v>
      </c>
      <c r="H55" s="340">
        <v>1929</v>
      </c>
    </row>
    <row r="56" spans="2:8" ht="52.5" customHeight="1" x14ac:dyDescent="0.2">
      <c r="B56" s="120"/>
      <c r="C56" s="1224" t="s">
        <v>47</v>
      </c>
      <c r="D56" s="1224"/>
      <c r="E56" s="1225"/>
      <c r="F56" s="341">
        <v>260</v>
      </c>
      <c r="G56" s="341">
        <v>262</v>
      </c>
      <c r="H56" s="342">
        <v>270</v>
      </c>
    </row>
    <row r="57" spans="2:8" ht="53.25" customHeight="1" x14ac:dyDescent="0.2">
      <c r="B57" s="120"/>
      <c r="C57" s="1226" t="s">
        <v>48</v>
      </c>
      <c r="D57" s="1226"/>
      <c r="E57" s="1227"/>
      <c r="F57" s="343">
        <v>682</v>
      </c>
      <c r="G57" s="343">
        <v>630</v>
      </c>
      <c r="H57" s="344">
        <v>760</v>
      </c>
    </row>
    <row r="58" spans="2:8" ht="45.75" customHeight="1" x14ac:dyDescent="0.2">
      <c r="B58" s="121"/>
      <c r="C58" s="1214" t="s">
        <v>570</v>
      </c>
      <c r="D58" s="1215"/>
      <c r="E58" s="1216"/>
      <c r="F58" s="345">
        <v>120</v>
      </c>
      <c r="G58" s="345">
        <v>185</v>
      </c>
      <c r="H58" s="346">
        <v>285</v>
      </c>
    </row>
    <row r="59" spans="2:8" ht="45.75" customHeight="1" x14ac:dyDescent="0.2">
      <c r="B59" s="121"/>
      <c r="C59" s="1214" t="s">
        <v>571</v>
      </c>
      <c r="D59" s="1215"/>
      <c r="E59" s="1216"/>
      <c r="F59" s="345">
        <v>217</v>
      </c>
      <c r="G59" s="345">
        <v>217</v>
      </c>
      <c r="H59" s="346">
        <v>217</v>
      </c>
    </row>
    <row r="60" spans="2:8" ht="45.75" customHeight="1" x14ac:dyDescent="0.2">
      <c r="B60" s="121"/>
      <c r="C60" s="1214" t="s">
        <v>572</v>
      </c>
      <c r="D60" s="1215"/>
      <c r="E60" s="1216"/>
      <c r="F60" s="345">
        <v>100</v>
      </c>
      <c r="G60" s="345">
        <v>93</v>
      </c>
      <c r="H60" s="346">
        <v>68</v>
      </c>
    </row>
    <row r="61" spans="2:8" ht="45.75" customHeight="1" x14ac:dyDescent="0.2">
      <c r="B61" s="121"/>
      <c r="C61" s="1214" t="s">
        <v>573</v>
      </c>
      <c r="D61" s="1215"/>
      <c r="E61" s="1216"/>
      <c r="F61" s="345">
        <v>87</v>
      </c>
      <c r="G61" s="345">
        <v>24</v>
      </c>
      <c r="H61" s="346">
        <v>64</v>
      </c>
    </row>
    <row r="62" spans="2:8" ht="45.75" customHeight="1" thickBot="1" x14ac:dyDescent="0.25">
      <c r="B62" s="122"/>
      <c r="C62" s="1217" t="s">
        <v>574</v>
      </c>
      <c r="D62" s="1218"/>
      <c r="E62" s="1219"/>
      <c r="F62" s="347">
        <v>34</v>
      </c>
      <c r="G62" s="347">
        <v>39</v>
      </c>
      <c r="H62" s="348">
        <v>44</v>
      </c>
    </row>
    <row r="63" spans="2:8" ht="52.5" customHeight="1" thickBot="1" x14ac:dyDescent="0.25">
      <c r="B63" s="123"/>
      <c r="C63" s="1220" t="s">
        <v>49</v>
      </c>
      <c r="D63" s="1220"/>
      <c r="E63" s="1221"/>
      <c r="F63" s="349">
        <v>2891</v>
      </c>
      <c r="G63" s="349">
        <v>2777</v>
      </c>
      <c r="H63" s="350">
        <v>2959</v>
      </c>
    </row>
    <row r="64" spans="2:8" ht="13" x14ac:dyDescent="0.2"/>
  </sheetData>
  <sheetProtection algorithmName="SHA-512" hashValue="mSYk0lTZwQwolyZn0RmTmK50VZKEbC2VTzlfLu6NsZMtovmxtaenF5+1/C9BjF68W0o8YAZHuCQ/oYtw6VLFiw==" saltValue="lSZteg89ipIKq/530aj/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15FAA-52F0-4F8B-9775-0AF437220D2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585</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577</v>
      </c>
    </row>
    <row r="50" spans="1:109" ht="13"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527</v>
      </c>
      <c r="BQ50" s="1232"/>
      <c r="BR50" s="1232"/>
      <c r="BS50" s="1232"/>
      <c r="BT50" s="1232"/>
      <c r="BU50" s="1232"/>
      <c r="BV50" s="1232"/>
      <c r="BW50" s="1232"/>
      <c r="BX50" s="1232" t="s">
        <v>528</v>
      </c>
      <c r="BY50" s="1232"/>
      <c r="BZ50" s="1232"/>
      <c r="CA50" s="1232"/>
      <c r="CB50" s="1232"/>
      <c r="CC50" s="1232"/>
      <c r="CD50" s="1232"/>
      <c r="CE50" s="1232"/>
      <c r="CF50" s="1232" t="s">
        <v>529</v>
      </c>
      <c r="CG50" s="1232"/>
      <c r="CH50" s="1232"/>
      <c r="CI50" s="1232"/>
      <c r="CJ50" s="1232"/>
      <c r="CK50" s="1232"/>
      <c r="CL50" s="1232"/>
      <c r="CM50" s="1232"/>
      <c r="CN50" s="1232" t="s">
        <v>530</v>
      </c>
      <c r="CO50" s="1232"/>
      <c r="CP50" s="1232"/>
      <c r="CQ50" s="1232"/>
      <c r="CR50" s="1232"/>
      <c r="CS50" s="1232"/>
      <c r="CT50" s="1232"/>
      <c r="CU50" s="1232"/>
      <c r="CV50" s="1232" t="s">
        <v>531</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578</v>
      </c>
      <c r="AO51" s="1234"/>
      <c r="AP51" s="1234"/>
      <c r="AQ51" s="1234"/>
      <c r="AR51" s="1234"/>
      <c r="AS51" s="1234"/>
      <c r="AT51" s="1234"/>
      <c r="AU51" s="1234"/>
      <c r="AV51" s="1234"/>
      <c r="AW51" s="1234"/>
      <c r="AX51" s="1234"/>
      <c r="AY51" s="1234"/>
      <c r="AZ51" s="1234"/>
      <c r="BA51" s="1234"/>
      <c r="BB51" s="1234" t="s">
        <v>579</v>
      </c>
      <c r="BC51" s="1234"/>
      <c r="BD51" s="1234"/>
      <c r="BE51" s="1234"/>
      <c r="BF51" s="1234"/>
      <c r="BG51" s="1234"/>
      <c r="BH51" s="1234"/>
      <c r="BI51" s="1234"/>
      <c r="BJ51" s="1234"/>
      <c r="BK51" s="1234"/>
      <c r="BL51" s="1234"/>
      <c r="BM51" s="1234"/>
      <c r="BN51" s="1234"/>
      <c r="BO51" s="1234"/>
      <c r="BP51" s="1233">
        <v>44.7</v>
      </c>
      <c r="BQ51" s="1233"/>
      <c r="BR51" s="1233"/>
      <c r="BS51" s="1233"/>
      <c r="BT51" s="1233"/>
      <c r="BU51" s="1233"/>
      <c r="BV51" s="1233"/>
      <c r="BW51" s="1233"/>
      <c r="BX51" s="1233">
        <v>28.5</v>
      </c>
      <c r="BY51" s="1233"/>
      <c r="BZ51" s="1233"/>
      <c r="CA51" s="1233"/>
      <c r="CB51" s="1233"/>
      <c r="CC51" s="1233"/>
      <c r="CD51" s="1233"/>
      <c r="CE51" s="1233"/>
      <c r="CF51" s="1233">
        <v>28.4</v>
      </c>
      <c r="CG51" s="1233"/>
      <c r="CH51" s="1233"/>
      <c r="CI51" s="1233"/>
      <c r="CJ51" s="1233"/>
      <c r="CK51" s="1233"/>
      <c r="CL51" s="1233"/>
      <c r="CM51" s="1233"/>
      <c r="CN51" s="1233">
        <v>24.9</v>
      </c>
      <c r="CO51" s="1233"/>
      <c r="CP51" s="1233"/>
      <c r="CQ51" s="1233"/>
      <c r="CR51" s="1233"/>
      <c r="CS51" s="1233"/>
      <c r="CT51" s="1233"/>
      <c r="CU51" s="1233"/>
      <c r="CV51" s="1233">
        <v>8.1999999999999993</v>
      </c>
      <c r="CW51" s="1233"/>
      <c r="CX51" s="1233"/>
      <c r="CY51" s="1233"/>
      <c r="CZ51" s="1233"/>
      <c r="DA51" s="1233"/>
      <c r="DB51" s="1233"/>
      <c r="DC51" s="1233"/>
    </row>
    <row r="52" spans="1:109" ht="13"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580</v>
      </c>
      <c r="BC53" s="1234"/>
      <c r="BD53" s="1234"/>
      <c r="BE53" s="1234"/>
      <c r="BF53" s="1234"/>
      <c r="BG53" s="1234"/>
      <c r="BH53" s="1234"/>
      <c r="BI53" s="1234"/>
      <c r="BJ53" s="1234"/>
      <c r="BK53" s="1234"/>
      <c r="BL53" s="1234"/>
      <c r="BM53" s="1234"/>
      <c r="BN53" s="1234"/>
      <c r="BO53" s="1234"/>
      <c r="BP53" s="1233">
        <v>70.599999999999994</v>
      </c>
      <c r="BQ53" s="1233"/>
      <c r="BR53" s="1233"/>
      <c r="BS53" s="1233"/>
      <c r="BT53" s="1233"/>
      <c r="BU53" s="1233"/>
      <c r="BV53" s="1233"/>
      <c r="BW53" s="1233"/>
      <c r="BX53" s="1233">
        <v>70.900000000000006</v>
      </c>
      <c r="BY53" s="1233"/>
      <c r="BZ53" s="1233"/>
      <c r="CA53" s="1233"/>
      <c r="CB53" s="1233"/>
      <c r="CC53" s="1233"/>
      <c r="CD53" s="1233"/>
      <c r="CE53" s="1233"/>
      <c r="CF53" s="1233">
        <v>70.8</v>
      </c>
      <c r="CG53" s="1233"/>
      <c r="CH53" s="1233"/>
      <c r="CI53" s="1233"/>
      <c r="CJ53" s="1233"/>
      <c r="CK53" s="1233"/>
      <c r="CL53" s="1233"/>
      <c r="CM53" s="1233"/>
      <c r="CN53" s="1233">
        <v>71.400000000000006</v>
      </c>
      <c r="CO53" s="1233"/>
      <c r="CP53" s="1233"/>
      <c r="CQ53" s="1233"/>
      <c r="CR53" s="1233"/>
      <c r="CS53" s="1233"/>
      <c r="CT53" s="1233"/>
      <c r="CU53" s="1233"/>
      <c r="CV53" s="1233">
        <v>70.3</v>
      </c>
      <c r="CW53" s="1233"/>
      <c r="CX53" s="1233"/>
      <c r="CY53" s="1233"/>
      <c r="CZ53" s="1233"/>
      <c r="DA53" s="1233"/>
      <c r="DB53" s="1233"/>
      <c r="DC53" s="1233"/>
    </row>
    <row r="54" spans="1:109" ht="13"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28"/>
      <c r="H55" s="1228"/>
      <c r="I55" s="1228"/>
      <c r="J55" s="1228"/>
      <c r="K55" s="1244"/>
      <c r="L55" s="1244"/>
      <c r="M55" s="1244"/>
      <c r="N55" s="1244"/>
      <c r="AN55" s="1232" t="s">
        <v>581</v>
      </c>
      <c r="AO55" s="1232"/>
      <c r="AP55" s="1232"/>
      <c r="AQ55" s="1232"/>
      <c r="AR55" s="1232"/>
      <c r="AS55" s="1232"/>
      <c r="AT55" s="1232"/>
      <c r="AU55" s="1232"/>
      <c r="AV55" s="1232"/>
      <c r="AW55" s="1232"/>
      <c r="AX55" s="1232"/>
      <c r="AY55" s="1232"/>
      <c r="AZ55" s="1232"/>
      <c r="BA55" s="1232"/>
      <c r="BB55" s="1234" t="s">
        <v>579</v>
      </c>
      <c r="BC55" s="1234"/>
      <c r="BD55" s="1234"/>
      <c r="BE55" s="1234"/>
      <c r="BF55" s="1234"/>
      <c r="BG55" s="1234"/>
      <c r="BH55" s="1234"/>
      <c r="BI55" s="1234"/>
      <c r="BJ55" s="1234"/>
      <c r="BK55" s="1234"/>
      <c r="BL55" s="1234"/>
      <c r="BM55" s="1234"/>
      <c r="BN55" s="1234"/>
      <c r="BO55" s="1234"/>
      <c r="BP55" s="1233">
        <v>13.5</v>
      </c>
      <c r="BQ55" s="1233"/>
      <c r="BR55" s="1233"/>
      <c r="BS55" s="1233"/>
      <c r="BT55" s="1233"/>
      <c r="BU55" s="1233"/>
      <c r="BV55" s="1233"/>
      <c r="BW55" s="1233"/>
      <c r="BX55" s="1233">
        <v>0</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580</v>
      </c>
      <c r="BC57" s="1234"/>
      <c r="BD57" s="1234"/>
      <c r="BE57" s="1234"/>
      <c r="BF57" s="1234"/>
      <c r="BG57" s="1234"/>
      <c r="BH57" s="1234"/>
      <c r="BI57" s="1234"/>
      <c r="BJ57" s="1234"/>
      <c r="BK57" s="1234"/>
      <c r="BL57" s="1234"/>
      <c r="BM57" s="1234"/>
      <c r="BN57" s="1234"/>
      <c r="BO57" s="1234"/>
      <c r="BP57" s="1233">
        <v>65.099999999999994</v>
      </c>
      <c r="BQ57" s="1233"/>
      <c r="BR57" s="1233"/>
      <c r="BS57" s="1233"/>
      <c r="BT57" s="1233"/>
      <c r="BU57" s="1233"/>
      <c r="BV57" s="1233"/>
      <c r="BW57" s="1233"/>
      <c r="BX57" s="1233">
        <v>64.3</v>
      </c>
      <c r="BY57" s="1233"/>
      <c r="BZ57" s="1233"/>
      <c r="CA57" s="1233"/>
      <c r="CB57" s="1233"/>
      <c r="CC57" s="1233"/>
      <c r="CD57" s="1233"/>
      <c r="CE57" s="1233"/>
      <c r="CF57" s="1233">
        <v>65.7</v>
      </c>
      <c r="CG57" s="1233"/>
      <c r="CH57" s="1233"/>
      <c r="CI57" s="1233"/>
      <c r="CJ57" s="1233"/>
      <c r="CK57" s="1233"/>
      <c r="CL57" s="1233"/>
      <c r="CM57" s="1233"/>
      <c r="CN57" s="1233">
        <v>67</v>
      </c>
      <c r="CO57" s="1233"/>
      <c r="CP57" s="1233"/>
      <c r="CQ57" s="1233"/>
      <c r="CR57" s="1233"/>
      <c r="CS57" s="1233"/>
      <c r="CT57" s="1233"/>
      <c r="CU57" s="1233"/>
      <c r="CV57" s="1233">
        <v>67.599999999999994</v>
      </c>
      <c r="CW57" s="1233"/>
      <c r="CX57" s="1233"/>
      <c r="CY57" s="1233"/>
      <c r="CZ57" s="1233"/>
      <c r="DA57" s="1233"/>
      <c r="DB57" s="1233"/>
      <c r="DC57" s="1233"/>
      <c r="DD57" s="363"/>
      <c r="DE57" s="362"/>
    </row>
    <row r="58" spans="1:109" s="358" customFormat="1" ht="13"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582</v>
      </c>
    </row>
    <row r="64" spans="1:109" ht="13" x14ac:dyDescent="0.2">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5" t="s">
        <v>584</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577</v>
      </c>
    </row>
    <row r="72" spans="2:107" ht="13"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527</v>
      </c>
      <c r="BQ72" s="1232"/>
      <c r="BR72" s="1232"/>
      <c r="BS72" s="1232"/>
      <c r="BT72" s="1232"/>
      <c r="BU72" s="1232"/>
      <c r="BV72" s="1232"/>
      <c r="BW72" s="1232"/>
      <c r="BX72" s="1232" t="s">
        <v>528</v>
      </c>
      <c r="BY72" s="1232"/>
      <c r="BZ72" s="1232"/>
      <c r="CA72" s="1232"/>
      <c r="CB72" s="1232"/>
      <c r="CC72" s="1232"/>
      <c r="CD72" s="1232"/>
      <c r="CE72" s="1232"/>
      <c r="CF72" s="1232" t="s">
        <v>529</v>
      </c>
      <c r="CG72" s="1232"/>
      <c r="CH72" s="1232"/>
      <c r="CI72" s="1232"/>
      <c r="CJ72" s="1232"/>
      <c r="CK72" s="1232"/>
      <c r="CL72" s="1232"/>
      <c r="CM72" s="1232"/>
      <c r="CN72" s="1232" t="s">
        <v>530</v>
      </c>
      <c r="CO72" s="1232"/>
      <c r="CP72" s="1232"/>
      <c r="CQ72" s="1232"/>
      <c r="CR72" s="1232"/>
      <c r="CS72" s="1232"/>
      <c r="CT72" s="1232"/>
      <c r="CU72" s="1232"/>
      <c r="CV72" s="1232" t="s">
        <v>531</v>
      </c>
      <c r="CW72" s="1232"/>
      <c r="CX72" s="1232"/>
      <c r="CY72" s="1232"/>
      <c r="CZ72" s="1232"/>
      <c r="DA72" s="1232"/>
      <c r="DB72" s="1232"/>
      <c r="DC72" s="1232"/>
    </row>
    <row r="73" spans="2:107" ht="13" x14ac:dyDescent="0.2">
      <c r="B73" s="247"/>
      <c r="G73" s="1245"/>
      <c r="H73" s="1245"/>
      <c r="I73" s="1245"/>
      <c r="J73" s="1245"/>
      <c r="K73" s="1248"/>
      <c r="L73" s="1248"/>
      <c r="M73" s="1248"/>
      <c r="N73" s="1248"/>
      <c r="AM73" s="359"/>
      <c r="AN73" s="1234" t="s">
        <v>578</v>
      </c>
      <c r="AO73" s="1234"/>
      <c r="AP73" s="1234"/>
      <c r="AQ73" s="1234"/>
      <c r="AR73" s="1234"/>
      <c r="AS73" s="1234"/>
      <c r="AT73" s="1234"/>
      <c r="AU73" s="1234"/>
      <c r="AV73" s="1234"/>
      <c r="AW73" s="1234"/>
      <c r="AX73" s="1234"/>
      <c r="AY73" s="1234"/>
      <c r="AZ73" s="1234"/>
      <c r="BA73" s="1234"/>
      <c r="BB73" s="1234" t="s">
        <v>579</v>
      </c>
      <c r="BC73" s="1234"/>
      <c r="BD73" s="1234"/>
      <c r="BE73" s="1234"/>
      <c r="BF73" s="1234"/>
      <c r="BG73" s="1234"/>
      <c r="BH73" s="1234"/>
      <c r="BI73" s="1234"/>
      <c r="BJ73" s="1234"/>
      <c r="BK73" s="1234"/>
      <c r="BL73" s="1234"/>
      <c r="BM73" s="1234"/>
      <c r="BN73" s="1234"/>
      <c r="BO73" s="1234"/>
      <c r="BP73" s="1233">
        <v>44.7</v>
      </c>
      <c r="BQ73" s="1233"/>
      <c r="BR73" s="1233"/>
      <c r="BS73" s="1233"/>
      <c r="BT73" s="1233"/>
      <c r="BU73" s="1233"/>
      <c r="BV73" s="1233"/>
      <c r="BW73" s="1233"/>
      <c r="BX73" s="1233">
        <v>28.5</v>
      </c>
      <c r="BY73" s="1233"/>
      <c r="BZ73" s="1233"/>
      <c r="CA73" s="1233"/>
      <c r="CB73" s="1233"/>
      <c r="CC73" s="1233"/>
      <c r="CD73" s="1233"/>
      <c r="CE73" s="1233"/>
      <c r="CF73" s="1233">
        <v>28.4</v>
      </c>
      <c r="CG73" s="1233"/>
      <c r="CH73" s="1233"/>
      <c r="CI73" s="1233"/>
      <c r="CJ73" s="1233"/>
      <c r="CK73" s="1233"/>
      <c r="CL73" s="1233"/>
      <c r="CM73" s="1233"/>
      <c r="CN73" s="1233">
        <v>24.9</v>
      </c>
      <c r="CO73" s="1233"/>
      <c r="CP73" s="1233"/>
      <c r="CQ73" s="1233"/>
      <c r="CR73" s="1233"/>
      <c r="CS73" s="1233"/>
      <c r="CT73" s="1233"/>
      <c r="CU73" s="1233"/>
      <c r="CV73" s="1233">
        <v>8.1999999999999993</v>
      </c>
      <c r="CW73" s="1233"/>
      <c r="CX73" s="1233"/>
      <c r="CY73" s="1233"/>
      <c r="CZ73" s="1233"/>
      <c r="DA73" s="1233"/>
      <c r="DB73" s="1233"/>
      <c r="DC73" s="1233"/>
    </row>
    <row r="74" spans="2:107" ht="13"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583</v>
      </c>
      <c r="BC75" s="1234"/>
      <c r="BD75" s="1234"/>
      <c r="BE75" s="1234"/>
      <c r="BF75" s="1234"/>
      <c r="BG75" s="1234"/>
      <c r="BH75" s="1234"/>
      <c r="BI75" s="1234"/>
      <c r="BJ75" s="1234"/>
      <c r="BK75" s="1234"/>
      <c r="BL75" s="1234"/>
      <c r="BM75" s="1234"/>
      <c r="BN75" s="1234"/>
      <c r="BO75" s="1234"/>
      <c r="BP75" s="1233">
        <v>6.9</v>
      </c>
      <c r="BQ75" s="1233"/>
      <c r="BR75" s="1233"/>
      <c r="BS75" s="1233"/>
      <c r="BT75" s="1233"/>
      <c r="BU75" s="1233"/>
      <c r="BV75" s="1233"/>
      <c r="BW75" s="1233"/>
      <c r="BX75" s="1233">
        <v>6.1</v>
      </c>
      <c r="BY75" s="1233"/>
      <c r="BZ75" s="1233"/>
      <c r="CA75" s="1233"/>
      <c r="CB75" s="1233"/>
      <c r="CC75" s="1233"/>
      <c r="CD75" s="1233"/>
      <c r="CE75" s="1233"/>
      <c r="CF75" s="1233">
        <v>5.9</v>
      </c>
      <c r="CG75" s="1233"/>
      <c r="CH75" s="1233"/>
      <c r="CI75" s="1233"/>
      <c r="CJ75" s="1233"/>
      <c r="CK75" s="1233"/>
      <c r="CL75" s="1233"/>
      <c r="CM75" s="1233"/>
      <c r="CN75" s="1233">
        <v>6.4</v>
      </c>
      <c r="CO75" s="1233"/>
      <c r="CP75" s="1233"/>
      <c r="CQ75" s="1233"/>
      <c r="CR75" s="1233"/>
      <c r="CS75" s="1233"/>
      <c r="CT75" s="1233"/>
      <c r="CU75" s="1233"/>
      <c r="CV75" s="1233">
        <v>7.1</v>
      </c>
      <c r="CW75" s="1233"/>
      <c r="CX75" s="1233"/>
      <c r="CY75" s="1233"/>
      <c r="CZ75" s="1233"/>
      <c r="DA75" s="1233"/>
      <c r="DB75" s="1233"/>
      <c r="DC75" s="1233"/>
    </row>
    <row r="76" spans="2:107" ht="13"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8"/>
      <c r="H77" s="1228"/>
      <c r="I77" s="1228"/>
      <c r="J77" s="1228"/>
      <c r="K77" s="1248"/>
      <c r="L77" s="1248"/>
      <c r="M77" s="1248"/>
      <c r="N77" s="1248"/>
      <c r="AN77" s="1232" t="s">
        <v>581</v>
      </c>
      <c r="AO77" s="1232"/>
      <c r="AP77" s="1232"/>
      <c r="AQ77" s="1232"/>
      <c r="AR77" s="1232"/>
      <c r="AS77" s="1232"/>
      <c r="AT77" s="1232"/>
      <c r="AU77" s="1232"/>
      <c r="AV77" s="1232"/>
      <c r="AW77" s="1232"/>
      <c r="AX77" s="1232"/>
      <c r="AY77" s="1232"/>
      <c r="AZ77" s="1232"/>
      <c r="BA77" s="1232"/>
      <c r="BB77" s="1234" t="s">
        <v>579</v>
      </c>
      <c r="BC77" s="1234"/>
      <c r="BD77" s="1234"/>
      <c r="BE77" s="1234"/>
      <c r="BF77" s="1234"/>
      <c r="BG77" s="1234"/>
      <c r="BH77" s="1234"/>
      <c r="BI77" s="1234"/>
      <c r="BJ77" s="1234"/>
      <c r="BK77" s="1234"/>
      <c r="BL77" s="1234"/>
      <c r="BM77" s="1234"/>
      <c r="BN77" s="1234"/>
      <c r="BO77" s="1234"/>
      <c r="BP77" s="1233">
        <v>13.5</v>
      </c>
      <c r="BQ77" s="1233"/>
      <c r="BR77" s="1233"/>
      <c r="BS77" s="1233"/>
      <c r="BT77" s="1233"/>
      <c r="BU77" s="1233"/>
      <c r="BV77" s="1233"/>
      <c r="BW77" s="1233"/>
      <c r="BX77" s="1233">
        <v>0</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583</v>
      </c>
      <c r="BC79" s="1234"/>
      <c r="BD79" s="1234"/>
      <c r="BE79" s="1234"/>
      <c r="BF79" s="1234"/>
      <c r="BG79" s="1234"/>
      <c r="BH79" s="1234"/>
      <c r="BI79" s="1234"/>
      <c r="BJ79" s="1234"/>
      <c r="BK79" s="1234"/>
      <c r="BL79" s="1234"/>
      <c r="BM79" s="1234"/>
      <c r="BN79" s="1234"/>
      <c r="BO79" s="1234"/>
      <c r="BP79" s="1233">
        <v>8.3000000000000007</v>
      </c>
      <c r="BQ79" s="1233"/>
      <c r="BR79" s="1233"/>
      <c r="BS79" s="1233"/>
      <c r="BT79" s="1233"/>
      <c r="BU79" s="1233"/>
      <c r="BV79" s="1233"/>
      <c r="BW79" s="1233"/>
      <c r="BX79" s="1233">
        <v>8</v>
      </c>
      <c r="BY79" s="1233"/>
      <c r="BZ79" s="1233"/>
      <c r="CA79" s="1233"/>
      <c r="CB79" s="1233"/>
      <c r="CC79" s="1233"/>
      <c r="CD79" s="1233"/>
      <c r="CE79" s="1233"/>
      <c r="CF79" s="1233">
        <v>8.1</v>
      </c>
      <c r="CG79" s="1233"/>
      <c r="CH79" s="1233"/>
      <c r="CI79" s="1233"/>
      <c r="CJ79" s="1233"/>
      <c r="CK79" s="1233"/>
      <c r="CL79" s="1233"/>
      <c r="CM79" s="1233"/>
      <c r="CN79" s="1233">
        <v>8.1</v>
      </c>
      <c r="CO79" s="1233"/>
      <c r="CP79" s="1233"/>
      <c r="CQ79" s="1233"/>
      <c r="CR79" s="1233"/>
      <c r="CS79" s="1233"/>
      <c r="CT79" s="1233"/>
      <c r="CU79" s="1233"/>
      <c r="CV79" s="1233">
        <v>8</v>
      </c>
      <c r="CW79" s="1233"/>
      <c r="CX79" s="1233"/>
      <c r="CY79" s="1233"/>
      <c r="CZ79" s="1233"/>
      <c r="DA79" s="1233"/>
      <c r="DB79" s="1233"/>
      <c r="DC79" s="1233"/>
    </row>
    <row r="80" spans="2:107" ht="13"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KIOH8z+6yp+GdevuwQGPH9xogSmYmfqmDETocYA8su0voSyo4eGbxY8Mf1pUIWRlQm1RvS1r312FX1ugf8+O1w==" saltValue="pAwgwTP6GT+gT8NyQ7t17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FA1DB-4242-4B58-AFB6-B578283B008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Hi3en5Z2muAM3apzMPUSQmBJBnWOEdQaqoJcI4NfMhxcBHuFXNwgdUT6niAV9KB3AbGXMehxT0MpWPzpNZLzMw==" saltValue="mypUgmLWqR75ph9+mw3Pr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4A7E5-07F5-4604-AD3B-7D44BB0228B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3d6oODljYDlbYM5T32LeHesU4fViI33MbUnddb7CyMQjxTGRNq5NMSR/kzB65Z3lw7NEhVpg/UBsi7e5E10z8A==" saltValue="jHd4I+Mbwxf/Bmq5AT5cD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41782</v>
      </c>
      <c r="E3" s="142"/>
      <c r="F3" s="143">
        <v>84459</v>
      </c>
      <c r="G3" s="144"/>
      <c r="H3" s="145"/>
    </row>
    <row r="4" spans="1:8" x14ac:dyDescent="0.2">
      <c r="A4" s="146"/>
      <c r="B4" s="147"/>
      <c r="C4" s="148"/>
      <c r="D4" s="149">
        <v>22628</v>
      </c>
      <c r="E4" s="150"/>
      <c r="F4" s="151">
        <v>47314</v>
      </c>
      <c r="G4" s="152"/>
      <c r="H4" s="153"/>
    </row>
    <row r="5" spans="1:8" x14ac:dyDescent="0.2">
      <c r="A5" s="134" t="s">
        <v>521</v>
      </c>
      <c r="B5" s="139"/>
      <c r="C5" s="140"/>
      <c r="D5" s="141">
        <v>55887</v>
      </c>
      <c r="E5" s="142"/>
      <c r="F5" s="143">
        <v>74568</v>
      </c>
      <c r="G5" s="144"/>
      <c r="H5" s="145"/>
    </row>
    <row r="6" spans="1:8" x14ac:dyDescent="0.2">
      <c r="A6" s="146"/>
      <c r="B6" s="147"/>
      <c r="C6" s="148"/>
      <c r="D6" s="149">
        <v>32212</v>
      </c>
      <c r="E6" s="150"/>
      <c r="F6" s="151">
        <v>42558</v>
      </c>
      <c r="G6" s="152"/>
      <c r="H6" s="153"/>
    </row>
    <row r="7" spans="1:8" x14ac:dyDescent="0.2">
      <c r="A7" s="134" t="s">
        <v>522</v>
      </c>
      <c r="B7" s="139"/>
      <c r="C7" s="140"/>
      <c r="D7" s="141">
        <v>51879</v>
      </c>
      <c r="E7" s="142"/>
      <c r="F7" s="143">
        <v>73693</v>
      </c>
      <c r="G7" s="144"/>
      <c r="H7" s="145"/>
    </row>
    <row r="8" spans="1:8" x14ac:dyDescent="0.2">
      <c r="A8" s="146"/>
      <c r="B8" s="147"/>
      <c r="C8" s="148"/>
      <c r="D8" s="149">
        <v>33417</v>
      </c>
      <c r="E8" s="150"/>
      <c r="F8" s="151">
        <v>44203</v>
      </c>
      <c r="G8" s="152"/>
      <c r="H8" s="153"/>
    </row>
    <row r="9" spans="1:8" x14ac:dyDescent="0.2">
      <c r="A9" s="134" t="s">
        <v>523</v>
      </c>
      <c r="B9" s="139"/>
      <c r="C9" s="140"/>
      <c r="D9" s="141">
        <v>56869</v>
      </c>
      <c r="E9" s="142"/>
      <c r="F9" s="143">
        <v>79401</v>
      </c>
      <c r="G9" s="144"/>
      <c r="H9" s="145"/>
    </row>
    <row r="10" spans="1:8" x14ac:dyDescent="0.2">
      <c r="A10" s="146"/>
      <c r="B10" s="147"/>
      <c r="C10" s="148"/>
      <c r="D10" s="149">
        <v>38377</v>
      </c>
      <c r="E10" s="150"/>
      <c r="F10" s="151">
        <v>49347</v>
      </c>
      <c r="G10" s="152"/>
      <c r="H10" s="153"/>
    </row>
    <row r="11" spans="1:8" x14ac:dyDescent="0.2">
      <c r="A11" s="134" t="s">
        <v>524</v>
      </c>
      <c r="B11" s="139"/>
      <c r="C11" s="140"/>
      <c r="D11" s="141">
        <v>67994</v>
      </c>
      <c r="E11" s="142"/>
      <c r="F11" s="143">
        <v>87379</v>
      </c>
      <c r="G11" s="144"/>
      <c r="H11" s="145"/>
    </row>
    <row r="12" spans="1:8" x14ac:dyDescent="0.2">
      <c r="A12" s="146"/>
      <c r="B12" s="147"/>
      <c r="C12" s="154"/>
      <c r="D12" s="149">
        <v>52772</v>
      </c>
      <c r="E12" s="150"/>
      <c r="F12" s="151">
        <v>55855</v>
      </c>
      <c r="G12" s="152"/>
      <c r="H12" s="153"/>
    </row>
    <row r="13" spans="1:8" x14ac:dyDescent="0.2">
      <c r="A13" s="134"/>
      <c r="B13" s="139"/>
      <c r="C13" s="140"/>
      <c r="D13" s="141">
        <v>54882</v>
      </c>
      <c r="E13" s="142"/>
      <c r="F13" s="143">
        <v>79900</v>
      </c>
      <c r="G13" s="155"/>
      <c r="H13" s="145"/>
    </row>
    <row r="14" spans="1:8" x14ac:dyDescent="0.2">
      <c r="A14" s="146"/>
      <c r="B14" s="147"/>
      <c r="C14" s="148"/>
      <c r="D14" s="149">
        <v>35881</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4.4800000000000004</v>
      </c>
      <c r="C19" s="156">
        <f>ROUND(VALUE(SUBSTITUTE(実質収支比率等に係る経年分析!G$48,"▲","-")),2)</f>
        <v>5.85</v>
      </c>
      <c r="D19" s="156">
        <f>ROUND(VALUE(SUBSTITUTE(実質収支比率等に係る経年分析!H$48,"▲","-")),2)</f>
        <v>5.15</v>
      </c>
      <c r="E19" s="156">
        <f>ROUND(VALUE(SUBSTITUTE(実質収支比率等に係る経年分析!I$48,"▲","-")),2)</f>
        <v>4.42</v>
      </c>
      <c r="F19" s="156">
        <f>ROUND(VALUE(SUBSTITUTE(実質収支比率等に係る経年分析!J$48,"▲","-")),2)</f>
        <v>2.88</v>
      </c>
    </row>
    <row r="20" spans="1:11" x14ac:dyDescent="0.2">
      <c r="A20" s="156" t="s">
        <v>53</v>
      </c>
      <c r="B20" s="156">
        <f>ROUND(VALUE(SUBSTITUTE(実質収支比率等に係る経年分析!F$47,"▲","-")),2)</f>
        <v>39.049999999999997</v>
      </c>
      <c r="C20" s="156">
        <f>ROUND(VALUE(SUBSTITUTE(実質収支比率等に係る経年分析!G$47,"▲","-")),2)</f>
        <v>40.28</v>
      </c>
      <c r="D20" s="156">
        <f>ROUND(VALUE(SUBSTITUTE(実質収支比率等に係る経年分析!H$47,"▲","-")),2)</f>
        <v>43.66</v>
      </c>
      <c r="E20" s="156">
        <f>ROUND(VALUE(SUBSTITUTE(実質収支比率等に係る経年分析!I$47,"▲","-")),2)</f>
        <v>41.85</v>
      </c>
      <c r="F20" s="156">
        <f>ROUND(VALUE(SUBSTITUTE(実質収支比率等に係る経年分析!J$47,"▲","-")),2)</f>
        <v>41.53</v>
      </c>
    </row>
    <row r="21" spans="1:11" x14ac:dyDescent="0.2">
      <c r="A21" s="156" t="s">
        <v>54</v>
      </c>
      <c r="B21" s="156">
        <f>IF(ISNUMBER(VALUE(SUBSTITUTE(実質収支比率等に係る経年分析!F$49,"▲","-"))),ROUND(VALUE(SUBSTITUTE(実質収支比率等に係る経年分析!F$49,"▲","-")),2),NA())</f>
        <v>0.62</v>
      </c>
      <c r="C21" s="156">
        <f>IF(ISNUMBER(VALUE(SUBSTITUTE(実質収支比率等に係る経年分析!G$49,"▲","-"))),ROUND(VALUE(SUBSTITUTE(実質収支比率等に係る経年分析!G$49,"▲","-")),2),NA())</f>
        <v>2.34</v>
      </c>
      <c r="D21" s="156">
        <f>IF(ISNUMBER(VALUE(SUBSTITUTE(実質収支比率等に係る経年分析!H$49,"▲","-"))),ROUND(VALUE(SUBSTITUTE(実質収支比率等に係る経年分析!H$49,"▲","-")),2),NA())</f>
        <v>-2.25</v>
      </c>
      <c r="E21" s="156">
        <f>IF(ISNUMBER(VALUE(SUBSTITUTE(実質収支比率等に係る経年分析!I$49,"▲","-"))),ROUND(VALUE(SUBSTITUTE(実質収支比率等に係る経年分析!I$49,"▲","-")),2),NA())</f>
        <v>-4.7699999999999996</v>
      </c>
      <c r="F21" s="156">
        <f>IF(ISNUMBER(VALUE(SUBSTITUTE(実質収支比率等に係る経年分析!J$49,"▲","-"))),ROUND(VALUE(SUBSTITUTE(実質収支比率等に係る経年分析!J$49,"▲","-")),2),NA())</f>
        <v>-2.6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0.6</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0.11</v>
      </c>
    </row>
    <row r="30" spans="1:11" x14ac:dyDescent="0.2">
      <c r="A30" s="157" t="str">
        <f>IF(連結実質赤字比率に係る赤字・黒字の構成分析!C$40="",NA(),連結実質赤字比率に係る赤字・黒字の構成分析!C$40)</f>
        <v>介護老人保健施設事業会計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1.1200000000000001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0.63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0.33</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0.57999999999999996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0.96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0.63</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1.03</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5.82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5.0999999999999996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4.3899999999999997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2.87</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9.0500000000000007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9.08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8.83</v>
      </c>
    </row>
    <row r="35" spans="1:16" x14ac:dyDescent="0.2">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11.11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17.489999999999998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18.13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16.43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19.940000000000001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20.28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21.74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23.38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23.79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567</v>
      </c>
      <c r="E42" s="158"/>
      <c r="F42" s="158"/>
      <c r="G42" s="158">
        <f>'実質公債費比率（分子）の構造'!L$52</f>
        <v>589</v>
      </c>
      <c r="H42" s="158"/>
      <c r="I42" s="158"/>
      <c r="J42" s="158">
        <f>'実質公債費比率（分子）の構造'!M$52</f>
        <v>590</v>
      </c>
      <c r="K42" s="158"/>
      <c r="L42" s="158"/>
      <c r="M42" s="158">
        <f>'実質公債費比率（分子）の構造'!N$52</f>
        <v>566</v>
      </c>
      <c r="N42" s="158"/>
      <c r="O42" s="158"/>
      <c r="P42" s="158">
        <f>'実質公債費比率（分子）の構造'!O$52</f>
        <v>549</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19</v>
      </c>
      <c r="C45" s="158"/>
      <c r="D45" s="158"/>
      <c r="E45" s="158">
        <f>'実質公債費比率（分子）の構造'!L$49</f>
        <v>19</v>
      </c>
      <c r="F45" s="158"/>
      <c r="G45" s="158"/>
      <c r="H45" s="158">
        <f>'実質公債費比率（分子）の構造'!M$49</f>
        <v>19</v>
      </c>
      <c r="I45" s="158"/>
      <c r="J45" s="158"/>
      <c r="K45" s="158">
        <f>'実質公債費比率（分子）の構造'!N$49</f>
        <v>21</v>
      </c>
      <c r="L45" s="158"/>
      <c r="M45" s="158"/>
      <c r="N45" s="158">
        <f>'実質公債費比率（分子）の構造'!O$49</f>
        <v>23</v>
      </c>
      <c r="O45" s="158"/>
      <c r="P45" s="158"/>
    </row>
    <row r="46" spans="1:16" x14ac:dyDescent="0.2">
      <c r="A46" s="158" t="s">
        <v>64</v>
      </c>
      <c r="B46" s="158">
        <f>'実質公債費比率（分子）の構造'!K$48</f>
        <v>371</v>
      </c>
      <c r="C46" s="158"/>
      <c r="D46" s="158"/>
      <c r="E46" s="158">
        <f>'実質公債費比率（分子）の構造'!L$48</f>
        <v>334</v>
      </c>
      <c r="F46" s="158"/>
      <c r="G46" s="158"/>
      <c r="H46" s="158">
        <f>'実質公債費比率（分子）の構造'!M$48</f>
        <v>339</v>
      </c>
      <c r="I46" s="158"/>
      <c r="J46" s="158"/>
      <c r="K46" s="158">
        <f>'実質公債費比率（分子）の構造'!N$48</f>
        <v>356</v>
      </c>
      <c r="L46" s="158"/>
      <c r="M46" s="158"/>
      <c r="N46" s="158">
        <f>'実質公債費比率（分子）の構造'!O$48</f>
        <v>354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409</v>
      </c>
      <c r="C49" s="158"/>
      <c r="D49" s="158"/>
      <c r="E49" s="158">
        <f>'実質公債費比率（分子）の構造'!L$45</f>
        <v>449</v>
      </c>
      <c r="F49" s="158"/>
      <c r="G49" s="158"/>
      <c r="H49" s="158">
        <f>'実質公債費比率（分子）の構造'!M$45</f>
        <v>482</v>
      </c>
      <c r="I49" s="158"/>
      <c r="J49" s="158"/>
      <c r="K49" s="158">
        <f>'実質公債費比率（分子）の構造'!N$45</f>
        <v>489</v>
      </c>
      <c r="L49" s="158"/>
      <c r="M49" s="158"/>
      <c r="N49" s="158">
        <f>'実質公債費比率（分子）の構造'!O$45</f>
        <v>475</v>
      </c>
      <c r="O49" s="158"/>
      <c r="P49" s="158"/>
    </row>
    <row r="50" spans="1:16" x14ac:dyDescent="0.2">
      <c r="A50" s="158" t="s">
        <v>67</v>
      </c>
      <c r="B50" s="158" t="e">
        <f>NA()</f>
        <v>#N/A</v>
      </c>
      <c r="C50" s="158">
        <f>IF(ISNUMBER('実質公債費比率（分子）の構造'!K$53),'実質公債費比率（分子）の構造'!K$53,NA())</f>
        <v>232</v>
      </c>
      <c r="D50" s="158" t="e">
        <f>NA()</f>
        <v>#N/A</v>
      </c>
      <c r="E50" s="158" t="e">
        <f>NA()</f>
        <v>#N/A</v>
      </c>
      <c r="F50" s="158">
        <f>IF(ISNUMBER('実質公債費比率（分子）の構造'!L$53),'実質公債費比率（分子）の構造'!L$53,NA())</f>
        <v>213</v>
      </c>
      <c r="G50" s="158" t="e">
        <f>NA()</f>
        <v>#N/A</v>
      </c>
      <c r="H50" s="158" t="e">
        <f>NA()</f>
        <v>#N/A</v>
      </c>
      <c r="I50" s="158">
        <f>IF(ISNUMBER('実質公債費比率（分子）の構造'!M$53),'実質公債費比率（分子）の構造'!M$53,NA())</f>
        <v>250</v>
      </c>
      <c r="J50" s="158" t="e">
        <f>NA()</f>
        <v>#N/A</v>
      </c>
      <c r="K50" s="158" t="e">
        <f>NA()</f>
        <v>#N/A</v>
      </c>
      <c r="L50" s="158">
        <f>IF(ISNUMBER('実質公債費比率（分子）の構造'!N$53),'実質公債費比率（分子）の構造'!N$53,NA())</f>
        <v>300</v>
      </c>
      <c r="M50" s="158" t="e">
        <f>NA()</f>
        <v>#N/A</v>
      </c>
      <c r="N50" s="158" t="e">
        <f>NA()</f>
        <v>#N/A</v>
      </c>
      <c r="O50" s="158">
        <f>IF(ISNUMBER('実質公債費比率（分子）の構造'!O$53),'実質公債費比率（分子）の構造'!O$53,NA())</f>
        <v>303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6821</v>
      </c>
      <c r="E56" s="157"/>
      <c r="F56" s="157"/>
      <c r="G56" s="157">
        <f>'将来負担比率（分子）の構造'!J$52</f>
        <v>6794</v>
      </c>
      <c r="H56" s="157"/>
      <c r="I56" s="157"/>
      <c r="J56" s="157">
        <f>'将来負担比率（分子）の構造'!K$52</f>
        <v>6618</v>
      </c>
      <c r="K56" s="157"/>
      <c r="L56" s="157"/>
      <c r="M56" s="157">
        <f>'将来負担比率（分子）の構造'!L$52</f>
        <v>6557</v>
      </c>
      <c r="N56" s="157"/>
      <c r="O56" s="157"/>
      <c r="P56" s="157">
        <f>'将来負担比率（分子）の構造'!M$52</f>
        <v>6550</v>
      </c>
    </row>
    <row r="57" spans="1:16" x14ac:dyDescent="0.2">
      <c r="A57" s="157" t="s">
        <v>42</v>
      </c>
      <c r="B57" s="157"/>
      <c r="C57" s="157"/>
      <c r="D57" s="157">
        <f>'将来負担比率（分子）の構造'!I$51</f>
        <v>17</v>
      </c>
      <c r="E57" s="157"/>
      <c r="F57" s="157"/>
      <c r="G57" s="157">
        <f>'将来負担比率（分子）の構造'!J$51</f>
        <v>10</v>
      </c>
      <c r="H57" s="157"/>
      <c r="I57" s="157"/>
      <c r="J57" s="157">
        <f>'将来負担比率（分子）の構造'!K$51</f>
        <v>5</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2440</v>
      </c>
      <c r="E58" s="157"/>
      <c r="F58" s="157"/>
      <c r="G58" s="157">
        <f>'将来負担比率（分子）の構造'!J$50</f>
        <v>2706</v>
      </c>
      <c r="H58" s="157"/>
      <c r="I58" s="157"/>
      <c r="J58" s="157">
        <f>'将来負担比率（分子）の構造'!K$50</f>
        <v>2857</v>
      </c>
      <c r="K58" s="157"/>
      <c r="L58" s="157"/>
      <c r="M58" s="157">
        <f>'将来負担比率（分子）の構造'!L$50</f>
        <v>2738</v>
      </c>
      <c r="N58" s="157"/>
      <c r="O58" s="157"/>
      <c r="P58" s="157">
        <f>'将来負担比率（分子）の構造'!M$50</f>
        <v>2915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f>'将来負担比率（分子）の構造'!J$46</f>
        <v>11</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172</v>
      </c>
      <c r="C62" s="157"/>
      <c r="D62" s="157"/>
      <c r="E62" s="157">
        <f>'将来負担比率（分子）の構造'!J$45</f>
        <v>114</v>
      </c>
      <c r="F62" s="157"/>
      <c r="G62" s="157"/>
      <c r="H62" s="157">
        <f>'将来負担比率（分子）の構造'!K$45</f>
        <v>2</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106</v>
      </c>
      <c r="C63" s="157"/>
      <c r="D63" s="157"/>
      <c r="E63" s="157">
        <f>'将来負担比率（分子）の構造'!J$44</f>
        <v>90</v>
      </c>
      <c r="F63" s="157"/>
      <c r="G63" s="157"/>
      <c r="H63" s="157">
        <f>'将来負担比率（分子）の構造'!K$44</f>
        <v>73</v>
      </c>
      <c r="I63" s="157"/>
      <c r="J63" s="157"/>
      <c r="K63" s="157">
        <f>'将来負担比率（分子）の構造'!L$44</f>
        <v>57</v>
      </c>
      <c r="L63" s="157"/>
      <c r="M63" s="157"/>
      <c r="N63" s="157">
        <f>'将来負担比率（分子）の構造'!M$44</f>
        <v>69</v>
      </c>
      <c r="O63" s="157"/>
      <c r="P63" s="157"/>
    </row>
    <row r="64" spans="1:16" x14ac:dyDescent="0.2">
      <c r="A64" s="157" t="s">
        <v>33</v>
      </c>
      <c r="B64" s="157">
        <f>'将来負担比率（分子）の構造'!I$43</f>
        <v>5370</v>
      </c>
      <c r="C64" s="157"/>
      <c r="D64" s="157"/>
      <c r="E64" s="157">
        <f>'将来負担比率（分子）の構造'!J$43</f>
        <v>4948</v>
      </c>
      <c r="F64" s="157"/>
      <c r="G64" s="157"/>
      <c r="H64" s="157">
        <f>'将来負担比率（分子）の構造'!K$43</f>
        <v>4887</v>
      </c>
      <c r="I64" s="157"/>
      <c r="J64" s="157"/>
      <c r="K64" s="157">
        <f>'将来負担比率（分子）の構造'!L$43</f>
        <v>4624</v>
      </c>
      <c r="L64" s="157"/>
      <c r="M64" s="157"/>
      <c r="N64" s="157">
        <f>'将来負担比率（分子）の構造'!M$43</f>
        <v>3883</v>
      </c>
      <c r="O64" s="157"/>
      <c r="P64" s="157"/>
    </row>
    <row r="65" spans="1:16" x14ac:dyDescent="0.2">
      <c r="A65" s="157" t="s">
        <v>32</v>
      </c>
      <c r="B65" s="157">
        <f>'将来負担比率（分子）の構造'!I$42</f>
        <v>8</v>
      </c>
      <c r="C65" s="157"/>
      <c r="D65" s="157"/>
      <c r="E65" s="157">
        <f>'将来負担比率（分子）の構造'!J$42</f>
        <v>6</v>
      </c>
      <c r="F65" s="157"/>
      <c r="G65" s="157"/>
      <c r="H65" s="157">
        <f>'将来負担比率（分子）の構造'!K$42</f>
        <v>21</v>
      </c>
      <c r="I65" s="157"/>
      <c r="J65" s="157"/>
      <c r="K65" s="157">
        <f>'将来負担比率（分子）の構造'!L$42</f>
        <v>23</v>
      </c>
      <c r="L65" s="157"/>
      <c r="M65" s="157"/>
      <c r="N65" s="157">
        <f>'将来負担比率（分子）の構造'!M$42</f>
        <v>19</v>
      </c>
      <c r="O65" s="157"/>
      <c r="P65" s="157"/>
    </row>
    <row r="66" spans="1:16" x14ac:dyDescent="0.2">
      <c r="A66" s="157" t="s">
        <v>31</v>
      </c>
      <c r="B66" s="157">
        <f>'将来負担比率（分子）の構造'!I$41</f>
        <v>5335</v>
      </c>
      <c r="C66" s="157"/>
      <c r="D66" s="157"/>
      <c r="E66" s="157">
        <f>'将来負担比率（分子）の構造'!J$41</f>
        <v>5500</v>
      </c>
      <c r="F66" s="157"/>
      <c r="G66" s="157"/>
      <c r="H66" s="157">
        <f>'将来負担比率（分子）の構造'!K$41</f>
        <v>5603</v>
      </c>
      <c r="I66" s="157"/>
      <c r="J66" s="157"/>
      <c r="K66" s="157">
        <f>'将来負担比率（分子）の構造'!L$41</f>
        <v>5575</v>
      </c>
      <c r="L66" s="157"/>
      <c r="M66" s="157"/>
      <c r="N66" s="157">
        <f>'将来負担比率（分子）の構造'!M$41</f>
        <v>5832</v>
      </c>
      <c r="O66" s="157"/>
      <c r="P66" s="157"/>
    </row>
    <row r="67" spans="1:16" x14ac:dyDescent="0.2">
      <c r="A67" s="157" t="s">
        <v>71</v>
      </c>
      <c r="B67" s="157" t="e">
        <f>NA()</f>
        <v>#N/A</v>
      </c>
      <c r="C67" s="157">
        <f>IF(ISNUMBER('将来負担比率（分子）の構造'!I$53), IF('将来負担比率（分子）の構造'!I$53 &lt; 0, 0, '将来負担比率（分子）の構造'!I$53), NA())</f>
        <v>1713</v>
      </c>
      <c r="D67" s="157" t="e">
        <f>NA()</f>
        <v>#N/A</v>
      </c>
      <c r="E67" s="157" t="e">
        <f>NA()</f>
        <v>#N/A</v>
      </c>
      <c r="F67" s="157">
        <f>IF(ISNUMBER('将来負担比率（分子）の構造'!J$53), IF('将来負担比率（分子）の構造'!J$53 &lt; 0, 0, '将来負担比率（分子）の構造'!J$53), NA())</f>
        <v>1159</v>
      </c>
      <c r="G67" s="157" t="e">
        <f>NA()</f>
        <v>#N/A</v>
      </c>
      <c r="H67" s="157" t="e">
        <f>NA()</f>
        <v>#N/A</v>
      </c>
      <c r="I67" s="157">
        <f>IF(ISNUMBER('将来負担比率（分子）の構造'!K$53), IF('将来負担比率（分子）の構造'!K$53 &lt; 0, 0, '将来負担比率（分子）の構造'!K$53), NA())</f>
        <v>1105</v>
      </c>
      <c r="J67" s="157" t="e">
        <f>NA()</f>
        <v>#N/A</v>
      </c>
      <c r="K67" s="157" t="e">
        <f>NA()</f>
        <v>#N/A</v>
      </c>
      <c r="L67" s="157">
        <f>IF(ISNUMBER('将来負担比率（分子）の構造'!L$53), IF('将来負担比率（分子）の構造'!L$53 &lt; 0, 0, '将来負担比率（分子）の構造'!L$53), NA())</f>
        <v>984</v>
      </c>
      <c r="M67" s="157" t="e">
        <f>NA()</f>
        <v>#N/A</v>
      </c>
      <c r="N67" s="157" t="e">
        <f>NA()</f>
        <v>#N/A</v>
      </c>
      <c r="O67" s="157">
        <f>IF(ISNUMBER('将来負担比率（分子）の構造'!M$53), IF('将来負担比率（分子）の構造'!M$53 &lt; 0, 0, '将来負担比率（分子）の構造'!M$53), NA())</f>
        <v>339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1949</v>
      </c>
      <c r="C72" s="161">
        <f>基金残高に係る経年分析!G55</f>
        <v>1885</v>
      </c>
      <c r="D72" s="161">
        <f>基金残高に係る経年分析!H55</f>
        <v>1929</v>
      </c>
    </row>
    <row r="73" spans="1:16" x14ac:dyDescent="0.2">
      <c r="A73" s="160" t="s">
        <v>74</v>
      </c>
      <c r="B73" s="161">
        <f>基金残高に係る経年分析!F56</f>
        <v>260</v>
      </c>
      <c r="C73" s="161">
        <f>基金残高に係る経年分析!G56</f>
        <v>262</v>
      </c>
      <c r="D73" s="161">
        <f>基金残高に係る経年分析!H56</f>
        <v>270</v>
      </c>
    </row>
    <row r="74" spans="1:16" x14ac:dyDescent="0.2">
      <c r="A74" s="160" t="s">
        <v>75</v>
      </c>
      <c r="B74" s="161">
        <f>基金残高に係る経年分析!F57</f>
        <v>682</v>
      </c>
      <c r="C74" s="161">
        <f>基金残高に係る経年分析!G57</f>
        <v>630</v>
      </c>
      <c r="D74" s="161">
        <f>基金残高に係る経年分析!H57</f>
        <v>760</v>
      </c>
    </row>
  </sheetData>
  <sheetProtection algorithmName="SHA-512" hashValue="+V/1l4iwqPuFanW6fkp8pdToTnl7TDV1wKyRdNUYiUdfp4lDL39Qt8TGsEFfV1QmHsCIkl7r+Yk6yzhs52NsKQ==" saltValue="IY6jFIYwGQM8wK/gDpGWn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